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18\11-NOVIEMBRE\CONTROL INTERNO\"/>
    </mc:Choice>
  </mc:AlternateContent>
  <bookViews>
    <workbookView xWindow="0" yWindow="0" windowWidth="28800" windowHeight="10110" firstSheet="2" activeTab="2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71027"/>
</workbook>
</file>

<file path=xl/calcChain.xml><?xml version="1.0" encoding="utf-8"?>
<calcChain xmlns="http://schemas.openxmlformats.org/spreadsheetml/2006/main">
  <c r="L35" i="3" l="1"/>
  <c r="K35" i="3"/>
  <c r="J35" i="3"/>
  <c r="I35" i="3"/>
  <c r="W24" i="2"/>
  <c r="H24" i="2" l="1"/>
</calcChain>
</file>

<file path=xl/sharedStrings.xml><?xml version="1.0" encoding="utf-8"?>
<sst xmlns="http://schemas.openxmlformats.org/spreadsheetml/2006/main" count="942" uniqueCount="528">
  <si>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</si>
  <si>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</si>
  <si>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</si>
  <si>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</si>
  <si>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</si>
  <si>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</si>
  <si>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</si>
  <si>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</si>
  <si>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</si>
  <si>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</si>
  <si>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</si>
  <si>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</si>
  <si>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</si>
  <si>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</si>
  <si>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</si>
  <si>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</si>
  <si>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</si>
  <si>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</si>
  <si>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</si>
  <si>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</si>
  <si>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</si>
  <si>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</si>
  <si>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</si>
  <si>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</si>
  <si>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</si>
  <si>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</si>
  <si>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</si>
  <si>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</si>
  <si>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</si>
  <si>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</si>
  <si>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</si>
  <si>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</si>
  <si>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</si>
  <si>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</si>
  <si>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</si>
  <si>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</si>
  <si>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</si>
  <si>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</si>
  <si>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</si>
  <si>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</si>
  <si>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</si>
  <si>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</si>
  <si>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</si>
  <si>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</si>
  <si>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</si>
  <si>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</si>
  <si>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</si>
  <si>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</si>
  <si>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</si>
  <si>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</si>
  <si>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</si>
  <si>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</si>
  <si>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</si>
  <si>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</si>
  <si>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</si>
  <si>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</si>
  <si>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</si>
  <si>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</si>
  <si>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</si>
  <si>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</si>
  <si>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</si>
  <si>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</si>
  <si>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</si>
  <si>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</si>
  <si>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</si>
  <si>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</si>
  <si>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</si>
  <si>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</si>
  <si>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</si>
  <si>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</si>
  <si>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</si>
  <si>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</si>
  <si>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</si>
  <si>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</si>
  <si>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</si>
  <si>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</si>
  <si>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</si>
  <si>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</si>
  <si>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</si>
  <si>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</si>
  <si>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</si>
  <si>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</si>
  <si>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</si>
  <si>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</si>
  <si>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</si>
  <si>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</si>
  <si>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</si>
  <si>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</si>
  <si>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</si>
  <si>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</si>
  <si>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</si>
  <si>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</si>
  <si>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</si>
  <si>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</si>
  <si>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</si>
  <si>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</si>
  <si>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</si>
  <si>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</si>
  <si>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</si>
  <si>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</si>
  <si>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</si>
  <si>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</si>
  <si>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</si>
  <si>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</si>
  <si>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</si>
  <si>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</si>
  <si>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</si>
  <si>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</si>
  <si>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</si>
  <si>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</si>
  <si>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</si>
  <si>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</si>
  <si>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</si>
  <si>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</si>
  <si>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</si>
  <si>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</si>
  <si>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</si>
  <si>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</si>
  <si>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</si>
  <si>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</si>
  <si>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</si>
  <si>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</si>
  <si>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</si>
  <si>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</si>
  <si>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</si>
  <si>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</si>
  <si>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</si>
  <si>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</si>
  <si>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</si>
  <si>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</si>
  <si>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</si>
  <si>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</si>
  <si>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</si>
  <si>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</si>
  <si>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</si>
  <si>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</si>
  <si>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</si>
  <si>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</si>
  <si>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</si>
  <si>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</si>
  <si>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</si>
  <si>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</si>
  <si>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</si>
  <si>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</si>
  <si>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</si>
  <si>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</si>
  <si>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</si>
  <si>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</si>
  <si>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</si>
  <si>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</si>
  <si>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</si>
  <si>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</si>
  <si>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</si>
  <si>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</si>
  <si>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</si>
  <si>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</si>
  <si>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</si>
  <si>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</si>
  <si>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</si>
  <si>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</si>
  <si>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</si>
  <si>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</si>
  <si>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</si>
  <si>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</si>
  <si>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</si>
  <si>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</si>
  <si>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</si>
  <si>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</si>
  <si>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</si>
  <si>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</si>
  <si>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</si>
  <si>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</si>
  <si>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</si>
  <si>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</si>
  <si>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</si>
  <si>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</si>
  <si>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</si>
  <si>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</si>
  <si>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</si>
  <si>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</si>
  <si>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</si>
  <si>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</si>
  <si>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</si>
  <si>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</si>
  <si>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</si>
  <si>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</si>
  <si>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</si>
  <si>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</si>
  <si>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</si>
  <si>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</si>
  <si>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</si>
  <si>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</si>
  <si>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</si>
  <si>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</si>
  <si>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</si>
  <si>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</si>
  <si>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</si>
  <si>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</si>
  <si>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</si>
  <si>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</si>
  <si>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</si>
  <si>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</si>
  <si>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</si>
  <si>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</si>
  <si>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</si>
  <si>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</si>
  <si>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</si>
  <si>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</si>
  <si>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</si>
  <si>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</si>
  <si>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</si>
  <si>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</si>
  <si>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</si>
  <si>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</si>
  <si>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</si>
  <si>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</si>
  <si>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</si>
  <si>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</si>
  <si>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</si>
  <si>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</si>
  <si>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</si>
  <si>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</si>
  <si>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</si>
  <si>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</si>
  <si>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</si>
  <si>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</si>
  <si>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</si>
  <si>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</si>
  <si>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</si>
  <si>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</si>
  <si>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</si>
  <si>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</si>
  <si>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</si>
  <si>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</si>
  <si>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</si>
  <si>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</si>
  <si>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</si>
  <si>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</si>
  <si>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</si>
  <si>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</si>
  <si>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</si>
  <si>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</si>
  <si>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</si>
  <si>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</si>
  <si>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</si>
  <si>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</si>
  <si>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</si>
  <si>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</si>
  <si>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</si>
  <si>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</si>
  <si>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</si>
  <si>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</si>
  <si>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</si>
  <si>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</si>
  <si>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</si>
  <si>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</si>
  <si>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</si>
  <si>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</si>
  <si>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</si>
  <si>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</si>
  <si>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</si>
  <si>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</si>
  <si>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</si>
  <si>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</si>
  <si>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</si>
  <si>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</si>
  <si>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</si>
  <si>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</si>
  <si>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</si>
  <si>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</si>
  <si>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</si>
  <si>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</si>
  <si>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</si>
  <si>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</si>
  <si>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</si>
  <si>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</si>
  <si>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</si>
  <si>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</si>
  <si>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</si>
  <si>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</si>
  <si>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</si>
  <si>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</si>
  <si>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</si>
  <si>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</si>
  <si>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</si>
  <si>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</si>
  <si>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</si>
  <si>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</si>
  <si>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</si>
  <si>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</si>
  <si>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</si>
  <si>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</si>
  <si>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</si>
  <si>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</si>
  <si>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</si>
  <si>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</si>
  <si>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</si>
  <si>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</si>
  <si>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</si>
  <si>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</si>
  <si>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</si>
  <si>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</si>
  <si>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</si>
  <si>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</si>
  <si>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</si>
  <si>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</si>
  <si>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</si>
  <si>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</si>
  <si>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</si>
  <si>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</si>
  <si>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</si>
  <si>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</si>
  <si>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</si>
  <si>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</si>
  <si>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</si>
  <si>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</si>
  <si>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</si>
  <si>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</si>
  <si>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</si>
  <si>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</si>
  <si>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</si>
  <si>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</si>
  <si>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</si>
  <si>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</si>
  <si>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</si>
  <si>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</si>
  <si>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</si>
  <si>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</si>
  <si>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</si>
  <si>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</si>
  <si>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</si>
  <si>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</si>
  <si>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</si>
  <si>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</si>
  <si>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</si>
  <si>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</si>
  <si>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</si>
  <si>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</si>
  <si>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</si>
  <si>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</si>
  <si>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</si>
  <si>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</si>
  <si>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</si>
  <si>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</si>
  <si>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</si>
  <si>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</si>
  <si>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</si>
  <si>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</si>
  <si>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</si>
  <si>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</si>
  <si>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</si>
  <si>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</si>
  <si>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</si>
  <si>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</si>
  <si>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</si>
  <si>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</si>
  <si>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</si>
  <si>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</si>
  <si>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</si>
  <si>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</si>
  <si>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</si>
  <si>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</si>
  <si>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</si>
  <si>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</si>
  <si>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</si>
  <si>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</si>
  <si>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</si>
  <si>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</si>
  <si>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</si>
  <si>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</si>
  <si>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</si>
  <si>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</si>
  <si>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</si>
  <si>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</si>
  <si>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</si>
  <si>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</si>
  <si>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</si>
  <si>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</si>
  <si>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</si>
  <si>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</si>
  <si>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</si>
  <si>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</si>
  <si>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</si>
  <si>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</si>
  <si>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</si>
  <si>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</si>
  <si>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</si>
  <si>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</si>
  <si>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</si>
  <si>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</si>
  <si>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</si>
  <si>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</si>
  <si>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</si>
  <si>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</si>
  <si>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</si>
  <si>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</si>
  <si>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</si>
  <si>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</si>
  <si>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</si>
  <si>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</si>
  <si>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</si>
  <si>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</si>
  <si>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</si>
  <si>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</si>
  <si>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</si>
  <si>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</si>
  <si>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</si>
  <si>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</si>
  <si>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</si>
  <si>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</si>
  <si>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</si>
  <si>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</si>
  <si>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</si>
  <si>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</si>
  <si>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</si>
  <si>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</si>
  <si>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</si>
  <si>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</si>
  <si>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</si>
  <si>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</si>
  <si>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</si>
  <si>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</si>
  <si>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</si>
  <si>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</si>
  <si>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</si>
  <si>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</si>
  <si>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</si>
  <si>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</si>
  <si>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</si>
  <si>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</si>
  <si>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</si>
  <si>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</si>
  <si>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</si>
  <si>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</si>
  <si>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</si>
  <si>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</si>
  <si>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</si>
  <si>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</si>
  <si>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</si>
  <si>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</si>
  <si>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</si>
  <si>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</si>
  <si>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</si>
  <si>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</si>
  <si>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</si>
  <si>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</si>
  <si>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</si>
  <si>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</si>
  <si>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</si>
  <si>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</si>
  <si>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</si>
  <si>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</si>
  <si>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</si>
  <si>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</si>
  <si>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</si>
  <si>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</si>
  <si>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</si>
  <si>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</si>
  <si>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</si>
  <si>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</si>
  <si>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</si>
  <si>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</si>
  <si>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</si>
  <si>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</si>
  <si>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</si>
  <si>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</si>
  <si>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</si>
  <si>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</si>
  <si>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</si>
  <si>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</si>
  <si>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</si>
  <si>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FONDO COMPENSATORIO</t>
  </si>
  <si>
    <t>ACTA 61 DE 2018</t>
  </si>
  <si>
    <t>VALORIZACION</t>
  </si>
  <si>
    <t>ACTA 54 DE 2016</t>
  </si>
  <si>
    <t>ACTA 62 DE 2018</t>
  </si>
  <si>
    <t>ACTA 64 DE 2018</t>
  </si>
  <si>
    <t>ACTA 63 DE 2018</t>
  </si>
  <si>
    <t>ACTA 69 DE 2018</t>
  </si>
  <si>
    <t>ACTA 65 DE 2018</t>
  </si>
  <si>
    <t>MANEJO CAJA MENOR</t>
  </si>
  <si>
    <t>OFICINA ASESORA JURIDICA/ERNESTO RAMIREZ/ JEFE DE OFICINA</t>
  </si>
  <si>
    <t>POLIZA 8001002729 AXA COLPATRIA SEGUROS S.A. VENCE 16/08/2018 - PRORROGA HASTA 10/12/2018</t>
  </si>
  <si>
    <t>7769997334</t>
  </si>
  <si>
    <t>SUBDIRECCION  ADMINISTRATIVA Y FINANCIERA/MYRIAM MONSALVE DE VELASQUEZ /PROFESIONAL ESPECIALIZADO 222-11</t>
  </si>
  <si>
    <t>1769999986</t>
  </si>
  <si>
    <t>RECURSOS PROPIOS</t>
  </si>
  <si>
    <t>PEDRO ORLANDO MOLANO PEREZ/DIRECTOR GENERAL. WILLIAM CIFUENTES PERALTA / TESORERO GENERAL. .LILIANA DIAZ POVEDA / SUBDIRECTORA ADMINISTRATIVA Y FINANCIERA</t>
  </si>
  <si>
    <t>MANEJO CONVENIO 3376/16 METROVIVIENDA-ERU</t>
  </si>
  <si>
    <t>MANEJO DEL CONVENIO COLDEPORTES  No.2474-433</t>
  </si>
  <si>
    <t>MANEJO DEL CONVENIO COLDEPORTES  No 541 DE 2017</t>
  </si>
  <si>
    <t>2189439</t>
  </si>
  <si>
    <t>CONVENIO 1103 SEC AMBIENTE</t>
  </si>
  <si>
    <t>TRANSFERENCIAS DE LA SECRETARIA DISTRITAL  DE HACIENDA</t>
  </si>
  <si>
    <t>1700028911</t>
  </si>
  <si>
    <t>RECURSOS PROPIOS-APROVECHAMIENTO ECONOMICO</t>
  </si>
  <si>
    <t>90060016830</t>
  </si>
  <si>
    <t>FONDO COMPENSATORIO DE CESIONES PUBLICAS</t>
  </si>
  <si>
    <t>59010413</t>
  </si>
  <si>
    <t>1700027327</t>
  </si>
  <si>
    <t>RECURSOS PROPIOS - NOMINA</t>
  </si>
  <si>
    <t>220080160708</t>
  </si>
  <si>
    <t>18602695294</t>
  </si>
  <si>
    <t>FONDO DE VIVIENDA</t>
  </si>
  <si>
    <t>CARGAS URBANISITICAS - FONDO COMPENSATORIO DE CESIONES PUBLICAS</t>
  </si>
  <si>
    <t>CONVENIO 468127 DE 2018 - SED</t>
  </si>
  <si>
    <t>CONVENIO 139 DE 2017 - IDPYBA</t>
  </si>
  <si>
    <t>220080194020</t>
  </si>
  <si>
    <t>CONVENIO 1474 - 2017 SED</t>
  </si>
  <si>
    <t>90060025760</t>
  </si>
  <si>
    <t>KFW CONVENIO SECRETARIA DE GOBIERNO</t>
  </si>
  <si>
    <t>MANEJO CONVENIO HABITAT 219/15</t>
  </si>
  <si>
    <t>310002142</t>
  </si>
  <si>
    <t>CONVENIO 620 - 2017 SEC GENERAL ALCADIA BOGOTÁ</t>
  </si>
  <si>
    <t>COB56CD19AY0</t>
  </si>
  <si>
    <t>COB01CD08FQ4</t>
  </si>
  <si>
    <t>47 Banco Finandina</t>
  </si>
  <si>
    <t>COB63CD0GRT8</t>
  </si>
  <si>
    <t>RECURSO PROPIOS (Cigarrillos)</t>
  </si>
  <si>
    <t>COB63CD0H590</t>
  </si>
  <si>
    <t>COB32CD48226</t>
  </si>
  <si>
    <t>COB12CD0BBP2</t>
  </si>
  <si>
    <t>COB56CD17B23</t>
  </si>
  <si>
    <t>COB12CD02E46</t>
  </si>
  <si>
    <t>COB63CD0HW92</t>
  </si>
  <si>
    <t>COB13CD0E0R0</t>
  </si>
  <si>
    <t>COB63CD0H921</t>
  </si>
  <si>
    <t>RECURSOS PROPIOS APROVECHAMIENTO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</si>
</sst>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yyyy/mm/dd"/>
    <numFmt numFmtId="165" formatCode="#,###.00"/>
    <numFmt numFmtId="166" formatCode="#,##0.0000000"/>
    <numFmt numFmtId="167" formatCode="0_);\(0\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2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5" borderId="3"/>
  </cellStyleXfs>
  <cellXfs count="4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0" fillId="6" borderId="0" xfId="0" applyFill="1"/>
    <xf numFmtId="0" fontId="1" fillId="2" borderId="1" xfId="0" applyFont="1" applyFill="1" applyBorder="1" applyAlignment="1">
      <alignment horizontal="center" vertical="center"/>
    </xf>
    <xf numFmtId="0" fontId="5" fillId="7" borderId="6" xfId="0" applyFont="1" applyFill="1" applyBorder="1" applyAlignment="1" applyProtection="1">
      <alignment vertical="center"/>
      <protection locked="0"/>
    </xf>
    <xf numFmtId="0" fontId="5" fillId="9" borderId="6" xfId="0" applyFont="1" applyFill="1" applyBorder="1" applyAlignment="1" applyProtection="1">
      <alignment vertical="center"/>
      <protection locked="0"/>
    </xf>
    <xf numFmtId="0" fontId="5" fillId="7" borderId="6" xfId="0" applyFont="1" applyFill="1" applyBorder="1" applyAlignment="1" applyProtection="1">
      <alignment horizontal="left" vertical="center"/>
      <protection locked="0"/>
    </xf>
    <xf numFmtId="4" fontId="6" fillId="10" borderId="6" xfId="0" applyNumberFormat="1" applyFont="1" applyFill="1" applyBorder="1" applyAlignment="1" applyProtection="1">
      <alignment vertical="center"/>
    </xf>
    <xf numFmtId="0" fontId="6" fillId="7" borderId="6" xfId="0" applyFont="1" applyFill="1" applyBorder="1" applyAlignment="1" applyProtection="1">
      <alignment vertical="center"/>
      <protection locked="0"/>
    </xf>
    <xf numFmtId="164" fontId="6" fillId="7" borderId="6" xfId="0" applyNumberFormat="1" applyFont="1" applyFill="1" applyBorder="1" applyAlignment="1" applyProtection="1">
      <alignment vertical="center"/>
      <protection locked="0"/>
    </xf>
    <xf numFmtId="164" fontId="5" fillId="7" borderId="6" xfId="0" applyNumberFormat="1" applyFont="1" applyFill="1" applyBorder="1" applyAlignment="1" applyProtection="1">
      <alignment vertical="center"/>
      <protection locked="0"/>
    </xf>
    <xf numFmtId="166" fontId="6" fillId="10" borderId="6" xfId="0" applyNumberFormat="1" applyFont="1" applyFill="1" applyBorder="1" applyAlignment="1" applyProtection="1">
      <alignment vertical="center"/>
    </xf>
    <xf numFmtId="0" fontId="5" fillId="7" borderId="6" xfId="0" applyFont="1" applyFill="1" applyBorder="1" applyAlignment="1">
      <alignment horizontal="left" vertical="center"/>
    </xf>
    <xf numFmtId="49" fontId="5" fillId="7" borderId="6" xfId="0" applyNumberFormat="1" applyFont="1" applyFill="1" applyBorder="1" applyAlignment="1">
      <alignment horizontal="left" vertical="center"/>
    </xf>
    <xf numFmtId="164" fontId="6" fillId="9" borderId="6" xfId="0" applyNumberFormat="1" applyFont="1" applyFill="1" applyBorder="1" applyAlignment="1" applyProtection="1">
      <alignment vertical="center"/>
      <protection locked="0"/>
    </xf>
    <xf numFmtId="1" fontId="5" fillId="7" borderId="6" xfId="0" applyNumberFormat="1" applyFont="1" applyFill="1" applyBorder="1" applyAlignment="1" applyProtection="1">
      <alignment horizontal="left" vertical="center"/>
      <protection locked="0"/>
    </xf>
    <xf numFmtId="4" fontId="5" fillId="10" borderId="6" xfId="0" applyNumberFormat="1" applyFont="1" applyFill="1" applyBorder="1" applyAlignment="1" applyProtection="1">
      <alignment vertical="center"/>
    </xf>
    <xf numFmtId="49" fontId="5" fillId="7" borderId="6" xfId="0" applyNumberFormat="1" applyFont="1" applyFill="1" applyBorder="1" applyAlignment="1" applyProtection="1">
      <alignment vertical="center"/>
      <protection locked="0"/>
    </xf>
    <xf numFmtId="2" fontId="5" fillId="6" borderId="6" xfId="1" applyNumberFormat="1" applyFont="1" applyFill="1" applyBorder="1"/>
    <xf numFmtId="2" fontId="6" fillId="7" borderId="6" xfId="0" applyNumberFormat="1" applyFont="1" applyFill="1" applyBorder="1" applyAlignment="1">
      <alignment horizontal="right" vertical="center"/>
    </xf>
    <xf numFmtId="2" fontId="5" fillId="7" borderId="6" xfId="0" applyNumberFormat="1" applyFont="1" applyFill="1" applyBorder="1" applyAlignment="1">
      <alignment horizontal="right" vertical="center"/>
    </xf>
    <xf numFmtId="2" fontId="5" fillId="7" borderId="6" xfId="0" applyNumberFormat="1" applyFont="1" applyFill="1" applyBorder="1" applyAlignment="1" applyProtection="1">
      <alignment vertical="center"/>
      <protection locked="0"/>
    </xf>
    <xf numFmtId="0" fontId="7" fillId="7" borderId="6" xfId="2" applyFont="1" applyFill="1" applyBorder="1" applyAlignment="1" applyProtection="1">
      <alignment vertical="center"/>
      <protection locked="0"/>
    </xf>
    <xf numFmtId="167" fontId="7" fillId="8" borderId="6" xfId="1" applyNumberFormat="1" applyFont="1" applyFill="1" applyBorder="1"/>
    <xf numFmtId="0" fontId="7" fillId="7" borderId="6" xfId="2" applyFont="1" applyFill="1" applyBorder="1"/>
    <xf numFmtId="0" fontId="7" fillId="8" borderId="6" xfId="2" applyFont="1" applyFill="1" applyBorder="1" applyAlignment="1">
      <alignment horizontal="left"/>
    </xf>
    <xf numFmtId="164" fontId="7" fillId="7" borderId="6" xfId="2" applyNumberFormat="1" applyFont="1" applyFill="1" applyBorder="1" applyAlignment="1">
      <alignment horizontal="left"/>
    </xf>
    <xf numFmtId="164" fontId="7" fillId="8" borderId="6" xfId="2" applyNumberFormat="1" applyFont="1" applyFill="1" applyBorder="1" applyAlignment="1">
      <alignment horizontal="left"/>
    </xf>
    <xf numFmtId="0" fontId="7" fillId="7" borderId="6" xfId="2" applyFont="1" applyFill="1" applyBorder="1" applyAlignment="1">
      <alignment horizontal="right"/>
    </xf>
    <xf numFmtId="4" fontId="7" fillId="8" borderId="6" xfId="2" applyNumberFormat="1" applyFont="1" applyFill="1" applyBorder="1"/>
    <xf numFmtId="165" fontId="7" fillId="7" borderId="6" xfId="2" applyNumberFormat="1" applyFont="1" applyFill="1" applyBorder="1"/>
    <xf numFmtId="2" fontId="7" fillId="7" borderId="6" xfId="1" applyNumberFormat="1" applyFont="1" applyFill="1" applyBorder="1"/>
    <xf numFmtId="0" fontId="7" fillId="9" borderId="6" xfId="2" applyFont="1" applyFill="1" applyBorder="1"/>
    <xf numFmtId="0" fontId="7" fillId="8" borderId="6" xfId="2" applyFont="1" applyFill="1" applyBorder="1"/>
    <xf numFmtId="4" fontId="7" fillId="8" borderId="6" xfId="2" applyNumberFormat="1" applyFont="1" applyFill="1" applyBorder="1" applyAlignment="1">
      <alignment horizontal="right"/>
    </xf>
    <xf numFmtId="0" fontId="7" fillId="7" borderId="6" xfId="0" applyNumberFormat="1" applyFont="1" applyFill="1" applyBorder="1" applyAlignment="1" applyProtection="1">
      <alignment vertical="center"/>
      <protection locked="0"/>
    </xf>
    <xf numFmtId="0" fontId="7" fillId="9" borderId="6" xfId="0" applyNumberFormat="1" applyFont="1" applyFill="1" applyBorder="1" applyAlignment="1" applyProtection="1">
      <alignment vertical="center"/>
      <protection locked="0"/>
    </xf>
    <xf numFmtId="0" fontId="7" fillId="9" borderId="6" xfId="2" applyNumberFormat="1" applyFont="1" applyFill="1" applyBorder="1"/>
    <xf numFmtId="167" fontId="0" fillId="6" borderId="0" xfId="0" applyNumberFormat="1" applyFill="1"/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2" fontId="0" fillId="6" borderId="0" xfId="0" applyNumberFormat="1" applyFill="1"/>
    <xf numFmtId="2" fontId="0" fillId="0" borderId="0" xfId="0" applyNumberForma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>
      <selection activeCell="C10" sqref="C1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43434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45" t="s">
        <v>10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08"/>
  <sheetViews>
    <sheetView topLeftCell="R7" workbookViewId="0">
      <selection activeCell="R25" sqref="R25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0" width="21" customWidth="1"/>
    <col min="11" max="11" width="19.140625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43434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45" t="s">
        <v>157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9" t="s">
        <v>158</v>
      </c>
      <c r="D10" s="9" t="s">
        <v>159</v>
      </c>
      <c r="E10" s="9" t="s">
        <v>15</v>
      </c>
      <c r="F10" s="9" t="s">
        <v>160</v>
      </c>
      <c r="G10" s="9" t="s">
        <v>161</v>
      </c>
      <c r="H10" s="9" t="s">
        <v>162</v>
      </c>
      <c r="I10" s="9" t="s">
        <v>163</v>
      </c>
      <c r="J10" s="9" t="s">
        <v>164</v>
      </c>
      <c r="K10" s="9" t="s">
        <v>165</v>
      </c>
      <c r="L10" s="9" t="s">
        <v>166</v>
      </c>
      <c r="M10" s="9" t="s">
        <v>167</v>
      </c>
      <c r="N10" s="9" t="s">
        <v>168</v>
      </c>
      <c r="O10" s="9" t="s">
        <v>169</v>
      </c>
      <c r="P10" s="9" t="s">
        <v>170</v>
      </c>
      <c r="Q10" s="9" t="s">
        <v>171</v>
      </c>
      <c r="R10" s="9" t="s">
        <v>172</v>
      </c>
      <c r="S10" s="9" t="s">
        <v>173</v>
      </c>
      <c r="T10" s="9" t="s">
        <v>174</v>
      </c>
      <c r="U10" s="9" t="s">
        <v>175</v>
      </c>
      <c r="V10" s="9" t="s">
        <v>176</v>
      </c>
      <c r="W10" s="9" t="s">
        <v>177</v>
      </c>
      <c r="X10" s="9" t="s">
        <v>178</v>
      </c>
      <c r="Y10" s="9" t="s">
        <v>179</v>
      </c>
      <c r="Z10" s="9" t="s">
        <v>180</v>
      </c>
      <c r="AA10" s="9" t="s">
        <v>181</v>
      </c>
      <c r="AB10" s="9" t="s">
        <v>182</v>
      </c>
      <c r="AC10" s="9" t="s">
        <v>183</v>
      </c>
      <c r="AD10" s="9" t="s">
        <v>29</v>
      </c>
    </row>
    <row r="11" spans="1:30" x14ac:dyDescent="0.25">
      <c r="A11" s="1">
        <v>1</v>
      </c>
      <c r="B11" t="s">
        <v>30</v>
      </c>
      <c r="C11" s="30" t="s">
        <v>193</v>
      </c>
      <c r="D11" s="41" t="s">
        <v>256</v>
      </c>
      <c r="E11" s="30" t="s">
        <v>285</v>
      </c>
      <c r="F11" s="31" t="s">
        <v>514</v>
      </c>
      <c r="G11" s="28" t="s">
        <v>186</v>
      </c>
      <c r="H11" s="29">
        <v>7250384389</v>
      </c>
      <c r="I11" s="32">
        <v>43410</v>
      </c>
      <c r="J11" s="33">
        <v>43410</v>
      </c>
      <c r="K11" s="30" t="s">
        <v>187</v>
      </c>
      <c r="L11" s="34">
        <v>90</v>
      </c>
      <c r="M11" s="33">
        <v>43502</v>
      </c>
      <c r="N11" s="30" t="s">
        <v>188</v>
      </c>
      <c r="O11" s="30" t="s">
        <v>227</v>
      </c>
      <c r="P11" s="35">
        <v>4.8</v>
      </c>
      <c r="Q11" s="30"/>
      <c r="R11" s="30"/>
      <c r="S11" s="30"/>
      <c r="T11" s="30">
        <v>0</v>
      </c>
      <c r="U11" s="30" t="s">
        <v>233</v>
      </c>
      <c r="V11" s="36">
        <v>0</v>
      </c>
      <c r="W11" s="37">
        <v>250384389</v>
      </c>
      <c r="X11" s="38" t="s">
        <v>201</v>
      </c>
      <c r="Y11" s="39" t="s">
        <v>471</v>
      </c>
      <c r="Z11" s="30" t="s">
        <v>472</v>
      </c>
      <c r="AA11" s="32">
        <v>43410</v>
      </c>
      <c r="AB11" s="30">
        <v>0</v>
      </c>
      <c r="AC11" s="30"/>
      <c r="AD11" s="30"/>
    </row>
    <row r="12" spans="1:30" x14ac:dyDescent="0.25">
      <c r="A12" s="1">
        <v>1</v>
      </c>
      <c r="B12" t="s">
        <v>30</v>
      </c>
      <c r="C12" s="30" t="s">
        <v>193</v>
      </c>
      <c r="D12" s="41" t="s">
        <v>237</v>
      </c>
      <c r="E12" s="30" t="s">
        <v>285</v>
      </c>
      <c r="F12" s="31" t="s">
        <v>515</v>
      </c>
      <c r="G12" s="28" t="s">
        <v>186</v>
      </c>
      <c r="H12" s="29">
        <v>8801897689</v>
      </c>
      <c r="I12" s="32">
        <v>43413</v>
      </c>
      <c r="J12" s="33">
        <v>43413</v>
      </c>
      <c r="K12" s="30" t="s">
        <v>187</v>
      </c>
      <c r="L12" s="34">
        <v>180</v>
      </c>
      <c r="M12" s="33">
        <v>43594</v>
      </c>
      <c r="N12" s="30" t="s">
        <v>188</v>
      </c>
      <c r="O12" s="30" t="s">
        <v>227</v>
      </c>
      <c r="P12" s="35">
        <v>4.95</v>
      </c>
      <c r="Q12" s="30"/>
      <c r="R12" s="30"/>
      <c r="S12" s="30"/>
      <c r="T12" s="30">
        <v>0</v>
      </c>
      <c r="U12" s="30" t="s">
        <v>233</v>
      </c>
      <c r="V12" s="36">
        <v>0</v>
      </c>
      <c r="W12" s="37">
        <v>1589897674</v>
      </c>
      <c r="X12" s="38" t="s">
        <v>201</v>
      </c>
      <c r="Y12" s="39" t="s">
        <v>473</v>
      </c>
      <c r="Z12" s="30" t="s">
        <v>474</v>
      </c>
      <c r="AA12" s="32">
        <v>43413</v>
      </c>
      <c r="AB12" s="30">
        <v>0</v>
      </c>
      <c r="AC12" s="30"/>
      <c r="AD12" s="30"/>
    </row>
    <row r="13" spans="1:30" x14ac:dyDescent="0.25">
      <c r="A13" s="1">
        <v>1</v>
      </c>
      <c r="B13" t="s">
        <v>30</v>
      </c>
      <c r="C13" s="30" t="s">
        <v>193</v>
      </c>
      <c r="D13" s="41" t="s">
        <v>516</v>
      </c>
      <c r="E13" s="30" t="s">
        <v>285</v>
      </c>
      <c r="F13" s="31" t="s">
        <v>517</v>
      </c>
      <c r="G13" s="28" t="s">
        <v>186</v>
      </c>
      <c r="H13" s="29">
        <v>6183204000</v>
      </c>
      <c r="I13" s="32">
        <v>43313</v>
      </c>
      <c r="J13" s="33">
        <v>43313</v>
      </c>
      <c r="K13" s="30" t="s">
        <v>187</v>
      </c>
      <c r="L13" s="34">
        <v>180</v>
      </c>
      <c r="M13" s="33">
        <v>43497</v>
      </c>
      <c r="N13" s="30" t="s">
        <v>188</v>
      </c>
      <c r="O13" s="30" t="s">
        <v>227</v>
      </c>
      <c r="P13" s="35">
        <v>5.7</v>
      </c>
      <c r="Q13" s="30"/>
      <c r="R13" s="30"/>
      <c r="S13" s="30"/>
      <c r="T13" s="30">
        <v>0</v>
      </c>
      <c r="U13" s="30" t="s">
        <v>233</v>
      </c>
      <c r="V13" s="36">
        <v>0</v>
      </c>
      <c r="W13" s="37">
        <v>183204000</v>
      </c>
      <c r="X13" s="30" t="s">
        <v>192</v>
      </c>
      <c r="Y13" s="39" t="s">
        <v>518</v>
      </c>
      <c r="Z13" s="30" t="s">
        <v>475</v>
      </c>
      <c r="AA13" s="32">
        <v>43313</v>
      </c>
      <c r="AB13" s="30">
        <v>0</v>
      </c>
      <c r="AC13" s="30"/>
      <c r="AD13" s="30"/>
    </row>
    <row r="14" spans="1:30" x14ac:dyDescent="0.25">
      <c r="A14" s="1">
        <v>1</v>
      </c>
      <c r="B14" t="s">
        <v>30</v>
      </c>
      <c r="C14" s="30" t="s">
        <v>193</v>
      </c>
      <c r="D14" s="41" t="s">
        <v>516</v>
      </c>
      <c r="E14" s="30" t="s">
        <v>285</v>
      </c>
      <c r="F14" s="31" t="s">
        <v>519</v>
      </c>
      <c r="G14" s="28" t="s">
        <v>186</v>
      </c>
      <c r="H14" s="29">
        <v>4654005350</v>
      </c>
      <c r="I14" s="32">
        <v>43346</v>
      </c>
      <c r="J14" s="33">
        <v>43346</v>
      </c>
      <c r="K14" s="30" t="s">
        <v>187</v>
      </c>
      <c r="L14" s="34">
        <v>181</v>
      </c>
      <c r="M14" s="33">
        <v>43528</v>
      </c>
      <c r="N14" s="30" t="s">
        <v>188</v>
      </c>
      <c r="O14" s="30" t="s">
        <v>227</v>
      </c>
      <c r="P14" s="40">
        <v>5.6</v>
      </c>
      <c r="Q14" s="30"/>
      <c r="R14" s="30"/>
      <c r="S14" s="30"/>
      <c r="T14" s="30">
        <v>0</v>
      </c>
      <c r="U14" s="30" t="s">
        <v>233</v>
      </c>
      <c r="V14" s="36">
        <v>0</v>
      </c>
      <c r="W14" s="37">
        <v>654005350</v>
      </c>
      <c r="X14" s="30" t="s">
        <v>192</v>
      </c>
      <c r="Y14" s="39" t="s">
        <v>471</v>
      </c>
      <c r="Z14" s="30" t="s">
        <v>476</v>
      </c>
      <c r="AA14" s="32">
        <v>43346</v>
      </c>
      <c r="AB14" s="30">
        <v>0</v>
      </c>
      <c r="AC14" s="30"/>
      <c r="AD14" s="30"/>
    </row>
    <row r="15" spans="1:30" x14ac:dyDescent="0.25">
      <c r="A15" s="1">
        <v>1</v>
      </c>
      <c r="B15" t="s">
        <v>30</v>
      </c>
      <c r="C15" s="30" t="s">
        <v>193</v>
      </c>
      <c r="D15" s="41" t="s">
        <v>282</v>
      </c>
      <c r="E15" s="30" t="s">
        <v>285</v>
      </c>
      <c r="F15" s="31" t="s">
        <v>520</v>
      </c>
      <c r="G15" s="28" t="s">
        <v>186</v>
      </c>
      <c r="H15" s="29">
        <v>6114844770</v>
      </c>
      <c r="I15" s="32">
        <v>43313</v>
      </c>
      <c r="J15" s="33">
        <v>43313</v>
      </c>
      <c r="K15" s="30" t="s">
        <v>187</v>
      </c>
      <c r="L15" s="34">
        <v>180</v>
      </c>
      <c r="M15" s="33">
        <v>43497</v>
      </c>
      <c r="N15" s="30" t="s">
        <v>188</v>
      </c>
      <c r="O15" s="30" t="s">
        <v>227</v>
      </c>
      <c r="P15" s="40">
        <v>4.8</v>
      </c>
      <c r="Q15" s="30"/>
      <c r="R15" s="30"/>
      <c r="S15" s="30"/>
      <c r="T15" s="30">
        <v>0</v>
      </c>
      <c r="U15" s="30" t="s">
        <v>233</v>
      </c>
      <c r="V15" s="36">
        <v>0</v>
      </c>
      <c r="W15" s="37">
        <v>850825205</v>
      </c>
      <c r="X15" s="30" t="s">
        <v>192</v>
      </c>
      <c r="Y15" s="39" t="s">
        <v>471</v>
      </c>
      <c r="Z15" s="30" t="s">
        <v>475</v>
      </c>
      <c r="AA15" s="32">
        <v>43313</v>
      </c>
      <c r="AB15" s="30">
        <v>0</v>
      </c>
      <c r="AC15" s="30"/>
      <c r="AD15" s="30"/>
    </row>
    <row r="16" spans="1:30" x14ac:dyDescent="0.25">
      <c r="A16" s="1">
        <v>1</v>
      </c>
      <c r="B16" t="s">
        <v>30</v>
      </c>
      <c r="C16" s="30" t="s">
        <v>193</v>
      </c>
      <c r="D16" s="42" t="s">
        <v>280</v>
      </c>
      <c r="E16" s="30" t="s">
        <v>285</v>
      </c>
      <c r="F16" s="31" t="s">
        <v>521</v>
      </c>
      <c r="G16" s="28" t="s">
        <v>186</v>
      </c>
      <c r="H16" s="29">
        <v>16147354396</v>
      </c>
      <c r="I16" s="32">
        <v>43320</v>
      </c>
      <c r="J16" s="33">
        <v>43320</v>
      </c>
      <c r="K16" s="30" t="s">
        <v>187</v>
      </c>
      <c r="L16" s="34">
        <v>180</v>
      </c>
      <c r="M16" s="33">
        <v>43504</v>
      </c>
      <c r="N16" s="30" t="s">
        <v>188</v>
      </c>
      <c r="O16" s="30" t="s">
        <v>227</v>
      </c>
      <c r="P16" s="40">
        <v>4.82</v>
      </c>
      <c r="Q16" s="30"/>
      <c r="R16" s="30"/>
      <c r="S16" s="30"/>
      <c r="T16" s="30">
        <v>0</v>
      </c>
      <c r="U16" s="30" t="s">
        <v>233</v>
      </c>
      <c r="V16" s="36">
        <v>0</v>
      </c>
      <c r="W16" s="37">
        <v>2006424796</v>
      </c>
      <c r="X16" s="30" t="s">
        <v>192</v>
      </c>
      <c r="Y16" s="39" t="s">
        <v>471</v>
      </c>
      <c r="Z16" s="30" t="s">
        <v>477</v>
      </c>
      <c r="AA16" s="32">
        <v>43320</v>
      </c>
      <c r="AB16" s="30">
        <v>0</v>
      </c>
      <c r="AC16" s="30"/>
      <c r="AD16" s="30"/>
    </row>
    <row r="17" spans="1:30" x14ac:dyDescent="0.25">
      <c r="A17" s="1">
        <v>1</v>
      </c>
      <c r="B17" t="s">
        <v>30</v>
      </c>
      <c r="C17" s="30" t="s">
        <v>193</v>
      </c>
      <c r="D17" s="42" t="s">
        <v>256</v>
      </c>
      <c r="E17" s="30" t="s">
        <v>285</v>
      </c>
      <c r="F17" s="31" t="s">
        <v>522</v>
      </c>
      <c r="G17" s="28" t="s">
        <v>186</v>
      </c>
      <c r="H17" s="29">
        <v>2625161917</v>
      </c>
      <c r="I17" s="32">
        <v>43320</v>
      </c>
      <c r="J17" s="33">
        <v>43320</v>
      </c>
      <c r="K17" s="30" t="s">
        <v>187</v>
      </c>
      <c r="L17" s="34">
        <v>180</v>
      </c>
      <c r="M17" s="33">
        <v>43504</v>
      </c>
      <c r="N17" s="30" t="s">
        <v>188</v>
      </c>
      <c r="O17" s="30" t="s">
        <v>227</v>
      </c>
      <c r="P17" s="40">
        <v>5.2</v>
      </c>
      <c r="Q17" s="30"/>
      <c r="R17" s="30"/>
      <c r="S17" s="30"/>
      <c r="T17" s="30">
        <v>0</v>
      </c>
      <c r="U17" s="30" t="s">
        <v>233</v>
      </c>
      <c r="V17" s="36">
        <v>0</v>
      </c>
      <c r="W17" s="37">
        <v>502431595</v>
      </c>
      <c r="X17" s="30" t="s">
        <v>192</v>
      </c>
      <c r="Y17" s="39" t="s">
        <v>471</v>
      </c>
      <c r="Z17" s="30" t="s">
        <v>477</v>
      </c>
      <c r="AA17" s="32">
        <v>43320</v>
      </c>
      <c r="AB17" s="30">
        <v>0</v>
      </c>
      <c r="AC17" s="30"/>
      <c r="AD17" s="30"/>
    </row>
    <row r="18" spans="1:30" x14ac:dyDescent="0.25">
      <c r="A18" s="1">
        <v>1</v>
      </c>
      <c r="B18" t="s">
        <v>30</v>
      </c>
      <c r="C18" s="30" t="s">
        <v>193</v>
      </c>
      <c r="D18" s="43" t="s">
        <v>256</v>
      </c>
      <c r="E18" s="30" t="s">
        <v>285</v>
      </c>
      <c r="F18" s="31" t="s">
        <v>514</v>
      </c>
      <c r="G18" s="28" t="s">
        <v>186</v>
      </c>
      <c r="H18" s="29">
        <v>2000000000</v>
      </c>
      <c r="I18" s="32">
        <v>43410</v>
      </c>
      <c r="J18" s="33">
        <v>43410</v>
      </c>
      <c r="K18" s="30" t="s">
        <v>187</v>
      </c>
      <c r="L18" s="34">
        <v>90</v>
      </c>
      <c r="M18" s="33">
        <v>43502</v>
      </c>
      <c r="N18" s="30" t="s">
        <v>188</v>
      </c>
      <c r="O18" s="30" t="s">
        <v>227</v>
      </c>
      <c r="P18" s="40">
        <v>4.8</v>
      </c>
      <c r="Q18" s="30"/>
      <c r="R18" s="30"/>
      <c r="S18" s="30"/>
      <c r="T18" s="30">
        <v>0</v>
      </c>
      <c r="U18" s="30" t="s">
        <v>233</v>
      </c>
      <c r="V18" s="36">
        <v>0</v>
      </c>
      <c r="W18" s="37">
        <v>1470926059</v>
      </c>
      <c r="X18" s="30" t="s">
        <v>201</v>
      </c>
      <c r="Y18" s="39" t="s">
        <v>473</v>
      </c>
      <c r="Z18" s="30" t="s">
        <v>472</v>
      </c>
      <c r="AA18" s="32">
        <v>43410</v>
      </c>
      <c r="AB18" s="30">
        <v>0</v>
      </c>
      <c r="AC18" s="30"/>
      <c r="AD18" s="30"/>
    </row>
    <row r="19" spans="1:30" x14ac:dyDescent="0.25">
      <c r="A19" s="1">
        <v>1</v>
      </c>
      <c r="B19" t="s">
        <v>30</v>
      </c>
      <c r="C19" s="30" t="s">
        <v>193</v>
      </c>
      <c r="D19" s="42" t="s">
        <v>258</v>
      </c>
      <c r="E19" s="30" t="s">
        <v>285</v>
      </c>
      <c r="F19" s="31" t="s">
        <v>523</v>
      </c>
      <c r="G19" s="28" t="s">
        <v>186</v>
      </c>
      <c r="H19" s="29">
        <v>6156679724</v>
      </c>
      <c r="I19" s="32">
        <v>43346</v>
      </c>
      <c r="J19" s="33">
        <v>43346</v>
      </c>
      <c r="K19" s="30" t="s">
        <v>187</v>
      </c>
      <c r="L19" s="34">
        <v>181</v>
      </c>
      <c r="M19" s="33">
        <v>43528</v>
      </c>
      <c r="N19" s="30" t="s">
        <v>188</v>
      </c>
      <c r="O19" s="30" t="s">
        <v>227</v>
      </c>
      <c r="P19" s="40">
        <v>4.7</v>
      </c>
      <c r="Q19" s="30"/>
      <c r="R19" s="30"/>
      <c r="S19" s="30"/>
      <c r="T19" s="30">
        <v>0</v>
      </c>
      <c r="U19" s="30" t="s">
        <v>233</v>
      </c>
      <c r="V19" s="36">
        <v>0</v>
      </c>
      <c r="W19" s="37">
        <v>3156679724</v>
      </c>
      <c r="X19" s="30" t="s">
        <v>192</v>
      </c>
      <c r="Y19" s="39" t="s">
        <v>471</v>
      </c>
      <c r="Z19" s="30" t="s">
        <v>476</v>
      </c>
      <c r="AA19" s="32">
        <v>43346</v>
      </c>
      <c r="AB19" s="30">
        <v>0</v>
      </c>
      <c r="AC19" s="30"/>
      <c r="AD19" s="30"/>
    </row>
    <row r="20" spans="1:30" x14ac:dyDescent="0.25">
      <c r="A20" s="1">
        <v>1</v>
      </c>
      <c r="B20" t="s">
        <v>30</v>
      </c>
      <c r="C20" s="30" t="s">
        <v>193</v>
      </c>
      <c r="D20" s="42" t="s">
        <v>516</v>
      </c>
      <c r="E20" s="30" t="s">
        <v>285</v>
      </c>
      <c r="F20" s="31" t="s">
        <v>524</v>
      </c>
      <c r="G20" s="28" t="s">
        <v>186</v>
      </c>
      <c r="H20" s="29">
        <v>1000000000</v>
      </c>
      <c r="I20" s="32">
        <v>43410</v>
      </c>
      <c r="J20" s="33">
        <v>43410</v>
      </c>
      <c r="K20" s="30" t="s">
        <v>187</v>
      </c>
      <c r="L20" s="34">
        <v>183</v>
      </c>
      <c r="M20" s="33">
        <v>43594</v>
      </c>
      <c r="N20" s="30" t="s">
        <v>188</v>
      </c>
      <c r="O20" s="30" t="s">
        <v>227</v>
      </c>
      <c r="P20" s="40">
        <v>5.4</v>
      </c>
      <c r="Q20" s="30"/>
      <c r="R20" s="30"/>
      <c r="S20" s="30"/>
      <c r="T20" s="30">
        <v>0</v>
      </c>
      <c r="U20" s="30" t="s">
        <v>233</v>
      </c>
      <c r="V20" s="36">
        <v>0</v>
      </c>
      <c r="W20" s="37">
        <v>0</v>
      </c>
      <c r="X20" s="38" t="s">
        <v>209</v>
      </c>
      <c r="Y20" s="39" t="s">
        <v>473</v>
      </c>
      <c r="Z20" s="30" t="s">
        <v>478</v>
      </c>
      <c r="AA20" s="32">
        <v>43528</v>
      </c>
      <c r="AB20" s="30">
        <v>0</v>
      </c>
      <c r="AC20" s="30"/>
      <c r="AD20" s="30"/>
    </row>
    <row r="21" spans="1:30" x14ac:dyDescent="0.25">
      <c r="A21" s="1">
        <v>1</v>
      </c>
      <c r="B21" t="s">
        <v>30</v>
      </c>
      <c r="C21" s="30" t="s">
        <v>193</v>
      </c>
      <c r="D21" s="42" t="s">
        <v>280</v>
      </c>
      <c r="E21" s="30" t="s">
        <v>285</v>
      </c>
      <c r="F21" s="31" t="s">
        <v>525</v>
      </c>
      <c r="G21" s="28" t="s">
        <v>186</v>
      </c>
      <c r="H21" s="29">
        <v>8000000000</v>
      </c>
      <c r="I21" s="32">
        <v>43410</v>
      </c>
      <c r="J21" s="33">
        <v>43410</v>
      </c>
      <c r="K21" s="30" t="s">
        <v>187</v>
      </c>
      <c r="L21" s="34">
        <v>90</v>
      </c>
      <c r="M21" s="33">
        <v>43502</v>
      </c>
      <c r="N21" s="30" t="s">
        <v>188</v>
      </c>
      <c r="O21" s="30" t="s">
        <v>227</v>
      </c>
      <c r="P21" s="40">
        <v>4.78</v>
      </c>
      <c r="Q21" s="30"/>
      <c r="R21" s="30"/>
      <c r="S21" s="30"/>
      <c r="T21" s="30">
        <v>0</v>
      </c>
      <c r="U21" s="30" t="s">
        <v>233</v>
      </c>
      <c r="V21" s="36">
        <v>0</v>
      </c>
      <c r="W21" s="37">
        <v>0</v>
      </c>
      <c r="X21" s="38" t="s">
        <v>209</v>
      </c>
      <c r="Y21" s="39" t="s">
        <v>471</v>
      </c>
      <c r="Z21" s="30" t="s">
        <v>478</v>
      </c>
      <c r="AA21" s="32">
        <v>0</v>
      </c>
      <c r="AB21" s="30">
        <v>0</v>
      </c>
      <c r="AC21" s="30"/>
      <c r="AD21" s="30"/>
    </row>
    <row r="22" spans="1:30" x14ac:dyDescent="0.25">
      <c r="A22" s="1">
        <v>1</v>
      </c>
      <c r="B22" t="s">
        <v>30</v>
      </c>
      <c r="C22" s="30" t="s">
        <v>193</v>
      </c>
      <c r="D22" s="42" t="s">
        <v>282</v>
      </c>
      <c r="E22" s="30" t="s">
        <v>285</v>
      </c>
      <c r="F22" s="31" t="s">
        <v>520</v>
      </c>
      <c r="G22" s="28" t="s">
        <v>186</v>
      </c>
      <c r="H22" s="29">
        <v>5139310000</v>
      </c>
      <c r="I22" s="32">
        <v>43313</v>
      </c>
      <c r="J22" s="33">
        <v>43313</v>
      </c>
      <c r="K22" s="30" t="s">
        <v>187</v>
      </c>
      <c r="L22" s="34">
        <v>180</v>
      </c>
      <c r="M22" s="33">
        <v>43497</v>
      </c>
      <c r="N22" s="30" t="s">
        <v>188</v>
      </c>
      <c r="O22" s="30" t="s">
        <v>227</v>
      </c>
      <c r="P22" s="40">
        <v>4.8</v>
      </c>
      <c r="Q22" s="30"/>
      <c r="R22" s="30"/>
      <c r="S22" s="30"/>
      <c r="T22" s="30">
        <v>0</v>
      </c>
      <c r="U22" s="30" t="s">
        <v>233</v>
      </c>
      <c r="V22" s="36">
        <v>0</v>
      </c>
      <c r="W22" s="37">
        <v>1011971035</v>
      </c>
      <c r="X22" s="30" t="s">
        <v>192</v>
      </c>
      <c r="Y22" s="39" t="s">
        <v>471</v>
      </c>
      <c r="Z22" s="30" t="s">
        <v>475</v>
      </c>
      <c r="AA22" s="32">
        <v>43313</v>
      </c>
      <c r="AB22" s="30">
        <v>0</v>
      </c>
      <c r="AC22" s="30"/>
      <c r="AD22" s="30"/>
    </row>
    <row r="23" spans="1:30" x14ac:dyDescent="0.25">
      <c r="A23" s="1">
        <v>1</v>
      </c>
      <c r="B23" t="s">
        <v>30</v>
      </c>
      <c r="C23" s="30" t="s">
        <v>193</v>
      </c>
      <c r="D23" s="42" t="s">
        <v>516</v>
      </c>
      <c r="E23" s="30" t="s">
        <v>285</v>
      </c>
      <c r="F23" s="31" t="s">
        <v>526</v>
      </c>
      <c r="G23" s="28" t="s">
        <v>186</v>
      </c>
      <c r="H23" s="29">
        <v>5062735000</v>
      </c>
      <c r="I23" s="32">
        <v>43353</v>
      </c>
      <c r="J23" s="33">
        <v>43353</v>
      </c>
      <c r="K23" s="30" t="s">
        <v>187</v>
      </c>
      <c r="L23" s="34">
        <v>90</v>
      </c>
      <c r="M23" s="33">
        <v>43444</v>
      </c>
      <c r="N23" s="30" t="s">
        <v>188</v>
      </c>
      <c r="O23" s="30" t="s">
        <v>227</v>
      </c>
      <c r="P23" s="35">
        <v>5</v>
      </c>
      <c r="Q23" s="30"/>
      <c r="R23" s="30"/>
      <c r="S23" s="30"/>
      <c r="T23" s="30">
        <v>0</v>
      </c>
      <c r="U23" s="30" t="s">
        <v>233</v>
      </c>
      <c r="V23" s="36">
        <v>0</v>
      </c>
      <c r="W23" s="37">
        <v>62735000</v>
      </c>
      <c r="X23" s="30" t="s">
        <v>192</v>
      </c>
      <c r="Y23" s="39" t="s">
        <v>527</v>
      </c>
      <c r="Z23" s="30" t="s">
        <v>479</v>
      </c>
      <c r="AA23" s="32">
        <v>43353</v>
      </c>
      <c r="AB23" s="30">
        <v>0</v>
      </c>
      <c r="AC23" s="30"/>
      <c r="AD23" s="30"/>
    </row>
    <row r="24" spans="1:30" x14ac:dyDescent="0.25">
      <c r="C24" s="8"/>
      <c r="D24" s="8"/>
      <c r="E24" s="8"/>
      <c r="F24" s="8"/>
      <c r="G24" s="8"/>
      <c r="H24" s="44">
        <f>SUM(H11:H23)</f>
        <v>79135577235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47">
        <f>SUM(W11:W23)</f>
        <v>11739484827</v>
      </c>
      <c r="X24" s="8"/>
      <c r="Y24" s="8"/>
      <c r="Z24" s="8"/>
      <c r="AA24" s="8"/>
      <c r="AB24" s="8"/>
      <c r="AC24" s="8"/>
      <c r="AD24" s="8"/>
    </row>
    <row r="25" spans="1:30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350991" spans="1:10" x14ac:dyDescent="0.25">
      <c r="A350991" t="s">
        <v>184</v>
      </c>
      <c r="B350991" t="s">
        <v>185</v>
      </c>
      <c r="C350991" t="s">
        <v>37</v>
      </c>
      <c r="D350991" t="s">
        <v>186</v>
      </c>
      <c r="E350991" t="s">
        <v>187</v>
      </c>
      <c r="F350991" t="s">
        <v>188</v>
      </c>
      <c r="G350991" t="s">
        <v>189</v>
      </c>
      <c r="H350991" t="s">
        <v>190</v>
      </c>
      <c r="I350991" t="s">
        <v>191</v>
      </c>
      <c r="J350991" t="s">
        <v>192</v>
      </c>
    </row>
    <row r="350992" spans="1:10" x14ac:dyDescent="0.25">
      <c r="A350992" t="s">
        <v>193</v>
      </c>
      <c r="B350992" t="s">
        <v>194</v>
      </c>
      <c r="C350992" t="s">
        <v>46</v>
      </c>
      <c r="D350992" t="s">
        <v>195</v>
      </c>
      <c r="E350992" t="s">
        <v>196</v>
      </c>
      <c r="F350992" t="s">
        <v>197</v>
      </c>
      <c r="G350992" t="s">
        <v>198</v>
      </c>
      <c r="H350992" t="s">
        <v>199</v>
      </c>
      <c r="I350992" t="s">
        <v>200</v>
      </c>
      <c r="J350992" t="s">
        <v>201</v>
      </c>
    </row>
    <row r="350993" spans="1:10" x14ac:dyDescent="0.25">
      <c r="A350993" t="s">
        <v>202</v>
      </c>
      <c r="B350993" t="s">
        <v>203</v>
      </c>
      <c r="C350993" t="s">
        <v>54</v>
      </c>
      <c r="D350993" t="s">
        <v>204</v>
      </c>
      <c r="E350993" t="s">
        <v>205</v>
      </c>
      <c r="G350993" t="s">
        <v>206</v>
      </c>
      <c r="H350993" t="s">
        <v>207</v>
      </c>
      <c r="I350993" t="s">
        <v>208</v>
      </c>
      <c r="J350993" t="s">
        <v>209</v>
      </c>
    </row>
    <row r="350994" spans="1:10" x14ac:dyDescent="0.25">
      <c r="A350994" t="s">
        <v>210</v>
      </c>
      <c r="B350994" t="s">
        <v>211</v>
      </c>
      <c r="C350994" t="s">
        <v>62</v>
      </c>
      <c r="D350994" t="s">
        <v>212</v>
      </c>
      <c r="G350994" t="s">
        <v>213</v>
      </c>
      <c r="H350994" t="s">
        <v>214</v>
      </c>
      <c r="I350994" t="s">
        <v>215</v>
      </c>
      <c r="J350994" t="s">
        <v>216</v>
      </c>
    </row>
    <row r="350995" spans="1:10" x14ac:dyDescent="0.25">
      <c r="A350995" t="s">
        <v>217</v>
      </c>
      <c r="B350995" t="s">
        <v>218</v>
      </c>
      <c r="C350995" t="s">
        <v>69</v>
      </c>
      <c r="D350995" t="s">
        <v>219</v>
      </c>
      <c r="G350995" t="s">
        <v>220</v>
      </c>
      <c r="H350995" t="s">
        <v>221</v>
      </c>
      <c r="I350995" t="s">
        <v>222</v>
      </c>
      <c r="J350995" t="s">
        <v>223</v>
      </c>
    </row>
    <row r="350996" spans="1:10" x14ac:dyDescent="0.25">
      <c r="A350996" t="s">
        <v>224</v>
      </c>
      <c r="B350996" t="s">
        <v>225</v>
      </c>
      <c r="C350996" t="s">
        <v>74</v>
      </c>
      <c r="D350996" t="s">
        <v>226</v>
      </c>
      <c r="G350996" t="s">
        <v>227</v>
      </c>
      <c r="I350996" t="s">
        <v>228</v>
      </c>
    </row>
    <row r="350997" spans="1:10" x14ac:dyDescent="0.25">
      <c r="A350997" t="s">
        <v>229</v>
      </c>
      <c r="B350997" t="s">
        <v>230</v>
      </c>
      <c r="C350997" t="s">
        <v>79</v>
      </c>
      <c r="D350997" t="s">
        <v>231</v>
      </c>
      <c r="G350997" t="s">
        <v>232</v>
      </c>
      <c r="I350997" t="s">
        <v>233</v>
      </c>
    </row>
    <row r="350998" spans="1:10" x14ac:dyDescent="0.25">
      <c r="B350998" t="s">
        <v>234</v>
      </c>
      <c r="C350998" t="s">
        <v>84</v>
      </c>
      <c r="G350998" t="s">
        <v>235</v>
      </c>
      <c r="I350998" t="s">
        <v>236</v>
      </c>
    </row>
    <row r="350999" spans="1:10" x14ac:dyDescent="0.25">
      <c r="B350999" t="s">
        <v>237</v>
      </c>
      <c r="C350999" t="s">
        <v>89</v>
      </c>
      <c r="G350999" t="s">
        <v>238</v>
      </c>
    </row>
    <row r="351000" spans="1:10" x14ac:dyDescent="0.25">
      <c r="B351000" t="s">
        <v>239</v>
      </c>
      <c r="C351000" t="s">
        <v>240</v>
      </c>
      <c r="G351000" t="s">
        <v>241</v>
      </c>
    </row>
    <row r="351001" spans="1:10" x14ac:dyDescent="0.25">
      <c r="B351001" t="s">
        <v>242</v>
      </c>
      <c r="C351001" t="s">
        <v>243</v>
      </c>
      <c r="G351001" t="s">
        <v>244</v>
      </c>
    </row>
    <row r="351002" spans="1:10" x14ac:dyDescent="0.25">
      <c r="B351002" t="s">
        <v>245</v>
      </c>
      <c r="C351002" t="s">
        <v>246</v>
      </c>
      <c r="G351002" t="s">
        <v>247</v>
      </c>
    </row>
    <row r="351003" spans="1:10" x14ac:dyDescent="0.25">
      <c r="B351003" t="s">
        <v>248</v>
      </c>
      <c r="C351003" t="s">
        <v>249</v>
      </c>
    </row>
    <row r="351004" spans="1:10" x14ac:dyDescent="0.25">
      <c r="B351004" t="s">
        <v>250</v>
      </c>
      <c r="C351004" t="s">
        <v>251</v>
      </c>
    </row>
    <row r="351005" spans="1:10" x14ac:dyDescent="0.25">
      <c r="B351005" t="s">
        <v>252</v>
      </c>
      <c r="C351005" t="s">
        <v>253</v>
      </c>
    </row>
    <row r="351006" spans="1:10" x14ac:dyDescent="0.25">
      <c r="B351006" t="s">
        <v>254</v>
      </c>
      <c r="C351006" t="s">
        <v>255</v>
      </c>
    </row>
    <row r="351007" spans="1:10" x14ac:dyDescent="0.25">
      <c r="B351007" t="s">
        <v>256</v>
      </c>
      <c r="C351007" t="s">
        <v>257</v>
      </c>
    </row>
    <row r="351008" spans="1:10" x14ac:dyDescent="0.25">
      <c r="B351008" t="s">
        <v>258</v>
      </c>
      <c r="C351008" t="s">
        <v>259</v>
      </c>
    </row>
    <row r="351009" spans="2:3" x14ac:dyDescent="0.25">
      <c r="B351009" t="s">
        <v>260</v>
      </c>
      <c r="C351009" t="s">
        <v>261</v>
      </c>
    </row>
    <row r="351010" spans="2:3" x14ac:dyDescent="0.25">
      <c r="B351010" t="s">
        <v>262</v>
      </c>
      <c r="C351010" t="s">
        <v>263</v>
      </c>
    </row>
    <row r="351011" spans="2:3" x14ac:dyDescent="0.25">
      <c r="B351011" t="s">
        <v>264</v>
      </c>
      <c r="C351011" t="s">
        <v>265</v>
      </c>
    </row>
    <row r="351012" spans="2:3" x14ac:dyDescent="0.25">
      <c r="B351012" t="s">
        <v>266</v>
      </c>
      <c r="C351012" t="s">
        <v>267</v>
      </c>
    </row>
    <row r="351013" spans="2:3" x14ac:dyDescent="0.25">
      <c r="B351013" t="s">
        <v>268</v>
      </c>
      <c r="C351013" t="s">
        <v>269</v>
      </c>
    </row>
    <row r="351014" spans="2:3" x14ac:dyDescent="0.25">
      <c r="B351014" t="s">
        <v>270</v>
      </c>
      <c r="C351014" t="s">
        <v>271</v>
      </c>
    </row>
    <row r="351015" spans="2:3" x14ac:dyDescent="0.25">
      <c r="B351015" t="s">
        <v>272</v>
      </c>
      <c r="C351015" t="s">
        <v>273</v>
      </c>
    </row>
    <row r="351016" spans="2:3" x14ac:dyDescent="0.25">
      <c r="B351016" t="s">
        <v>274</v>
      </c>
      <c r="C351016" t="s">
        <v>275</v>
      </c>
    </row>
    <row r="351017" spans="2:3" x14ac:dyDescent="0.25">
      <c r="B351017" t="s">
        <v>276</v>
      </c>
      <c r="C351017" t="s">
        <v>277</v>
      </c>
    </row>
    <row r="351018" spans="2:3" x14ac:dyDescent="0.25">
      <c r="B351018" t="s">
        <v>278</v>
      </c>
      <c r="C351018" t="s">
        <v>279</v>
      </c>
    </row>
    <row r="351019" spans="2:3" x14ac:dyDescent="0.25">
      <c r="B351019" t="s">
        <v>280</v>
      </c>
      <c r="C351019" t="s">
        <v>281</v>
      </c>
    </row>
    <row r="351020" spans="2:3" x14ac:dyDescent="0.25">
      <c r="B351020" t="s">
        <v>282</v>
      </c>
      <c r="C351020" t="s">
        <v>283</v>
      </c>
    </row>
    <row r="351021" spans="2:3" x14ac:dyDescent="0.25">
      <c r="B351021" t="s">
        <v>284</v>
      </c>
      <c r="C351021" t="s">
        <v>285</v>
      </c>
    </row>
    <row r="351022" spans="2:3" x14ac:dyDescent="0.25">
      <c r="B351022" t="s">
        <v>286</v>
      </c>
      <c r="C351022" t="s">
        <v>287</v>
      </c>
    </row>
    <row r="351023" spans="2:3" x14ac:dyDescent="0.25">
      <c r="B351023" t="s">
        <v>288</v>
      </c>
      <c r="C351023" t="s">
        <v>289</v>
      </c>
    </row>
    <row r="351024" spans="2:3" x14ac:dyDescent="0.25">
      <c r="B351024" t="s">
        <v>290</v>
      </c>
      <c r="C351024" t="s">
        <v>291</v>
      </c>
    </row>
    <row r="351025" spans="2:3" x14ac:dyDescent="0.25">
      <c r="B351025" t="s">
        <v>292</v>
      </c>
      <c r="C351025" t="s">
        <v>293</v>
      </c>
    </row>
    <row r="351026" spans="2:3" x14ac:dyDescent="0.25">
      <c r="B351026" t="s">
        <v>294</v>
      </c>
      <c r="C351026" t="s">
        <v>295</v>
      </c>
    </row>
    <row r="351027" spans="2:3" x14ac:dyDescent="0.25">
      <c r="B351027" t="s">
        <v>296</v>
      </c>
      <c r="C351027" t="s">
        <v>297</v>
      </c>
    </row>
    <row r="351028" spans="2:3" x14ac:dyDescent="0.25">
      <c r="B351028" t="s">
        <v>298</v>
      </c>
      <c r="C351028" t="s">
        <v>299</v>
      </c>
    </row>
    <row r="351029" spans="2:3" x14ac:dyDescent="0.25">
      <c r="B351029" t="s">
        <v>300</v>
      </c>
      <c r="C351029" t="s">
        <v>301</v>
      </c>
    </row>
    <row r="351030" spans="2:3" x14ac:dyDescent="0.25">
      <c r="B351030" t="s">
        <v>302</v>
      </c>
      <c r="C351030" t="s">
        <v>303</v>
      </c>
    </row>
    <row r="351031" spans="2:3" x14ac:dyDescent="0.25">
      <c r="B351031" t="s">
        <v>304</v>
      </c>
      <c r="C351031" t="s">
        <v>305</v>
      </c>
    </row>
    <row r="351032" spans="2:3" x14ac:dyDescent="0.25">
      <c r="B351032" t="s">
        <v>306</v>
      </c>
      <c r="C351032" t="s">
        <v>307</v>
      </c>
    </row>
    <row r="351033" spans="2:3" x14ac:dyDescent="0.25">
      <c r="B351033" t="s">
        <v>308</v>
      </c>
      <c r="C351033" t="s">
        <v>309</v>
      </c>
    </row>
    <row r="351034" spans="2:3" x14ac:dyDescent="0.25">
      <c r="B351034" t="s">
        <v>310</v>
      </c>
      <c r="C351034" t="s">
        <v>311</v>
      </c>
    </row>
    <row r="351035" spans="2:3" x14ac:dyDescent="0.25">
      <c r="B351035" t="s">
        <v>312</v>
      </c>
      <c r="C351035" t="s">
        <v>313</v>
      </c>
    </row>
    <row r="351036" spans="2:3" x14ac:dyDescent="0.25">
      <c r="B351036" t="s">
        <v>314</v>
      </c>
      <c r="C351036" t="s">
        <v>315</v>
      </c>
    </row>
    <row r="351037" spans="2:3" x14ac:dyDescent="0.25">
      <c r="B351037" t="s">
        <v>316</v>
      </c>
      <c r="C351037" t="s">
        <v>317</v>
      </c>
    </row>
    <row r="351038" spans="2:3" x14ac:dyDescent="0.25">
      <c r="B351038" t="s">
        <v>318</v>
      </c>
      <c r="C351038" t="s">
        <v>319</v>
      </c>
    </row>
    <row r="351039" spans="2:3" x14ac:dyDescent="0.25">
      <c r="B351039" t="s">
        <v>320</v>
      </c>
      <c r="C351039" t="s">
        <v>321</v>
      </c>
    </row>
    <row r="351040" spans="2:3" x14ac:dyDescent="0.25">
      <c r="B351040" t="s">
        <v>322</v>
      </c>
      <c r="C351040" t="s">
        <v>323</v>
      </c>
    </row>
    <row r="351041" spans="2:3" x14ac:dyDescent="0.25">
      <c r="B351041" t="s">
        <v>324</v>
      </c>
      <c r="C351041" t="s">
        <v>325</v>
      </c>
    </row>
    <row r="351042" spans="2:3" x14ac:dyDescent="0.25">
      <c r="B351042" t="s">
        <v>326</v>
      </c>
      <c r="C351042" t="s">
        <v>327</v>
      </c>
    </row>
    <row r="351043" spans="2:3" x14ac:dyDescent="0.25">
      <c r="B351043" t="s">
        <v>328</v>
      </c>
      <c r="C351043" t="s">
        <v>329</v>
      </c>
    </row>
    <row r="351044" spans="2:3" x14ac:dyDescent="0.25">
      <c r="B351044" t="s">
        <v>330</v>
      </c>
      <c r="C351044" t="s">
        <v>331</v>
      </c>
    </row>
    <row r="351045" spans="2:3" x14ac:dyDescent="0.25">
      <c r="B351045" t="s">
        <v>332</v>
      </c>
      <c r="C351045" t="s">
        <v>333</v>
      </c>
    </row>
    <row r="351046" spans="2:3" x14ac:dyDescent="0.25">
      <c r="B351046" t="s">
        <v>334</v>
      </c>
      <c r="C351046" t="s">
        <v>335</v>
      </c>
    </row>
    <row r="351047" spans="2:3" x14ac:dyDescent="0.25">
      <c r="B351047" t="s">
        <v>336</v>
      </c>
      <c r="C351047" t="s">
        <v>337</v>
      </c>
    </row>
    <row r="351048" spans="2:3" x14ac:dyDescent="0.25">
      <c r="B351048" t="s">
        <v>338</v>
      </c>
      <c r="C351048" t="s">
        <v>339</v>
      </c>
    </row>
    <row r="351049" spans="2:3" x14ac:dyDescent="0.25">
      <c r="B351049" t="s">
        <v>340</v>
      </c>
      <c r="C351049" t="s">
        <v>341</v>
      </c>
    </row>
    <row r="351050" spans="2:3" x14ac:dyDescent="0.25">
      <c r="B351050" t="s">
        <v>342</v>
      </c>
      <c r="C351050" t="s">
        <v>343</v>
      </c>
    </row>
    <row r="351051" spans="2:3" x14ac:dyDescent="0.25">
      <c r="B351051" t="s">
        <v>344</v>
      </c>
      <c r="C351051" t="s">
        <v>345</v>
      </c>
    </row>
    <row r="351052" spans="2:3" x14ac:dyDescent="0.25">
      <c r="B351052" t="s">
        <v>346</v>
      </c>
      <c r="C351052" t="s">
        <v>347</v>
      </c>
    </row>
    <row r="351053" spans="2:3" x14ac:dyDescent="0.25">
      <c r="B351053" t="s">
        <v>348</v>
      </c>
      <c r="C351053" t="s">
        <v>349</v>
      </c>
    </row>
    <row r="351054" spans="2:3" x14ac:dyDescent="0.25">
      <c r="B351054" t="s">
        <v>350</v>
      </c>
      <c r="C351054" t="s">
        <v>351</v>
      </c>
    </row>
    <row r="351055" spans="2:3" x14ac:dyDescent="0.25">
      <c r="B351055" t="s">
        <v>352</v>
      </c>
      <c r="C351055" t="s">
        <v>353</v>
      </c>
    </row>
    <row r="351056" spans="2:3" x14ac:dyDescent="0.25">
      <c r="B351056" t="s">
        <v>354</v>
      </c>
      <c r="C351056" t="s">
        <v>355</v>
      </c>
    </row>
    <row r="351057" spans="3:3" x14ac:dyDescent="0.25">
      <c r="C351057" t="s">
        <v>356</v>
      </c>
    </row>
    <row r="351058" spans="3:3" x14ac:dyDescent="0.25">
      <c r="C351058" t="s">
        <v>357</v>
      </c>
    </row>
    <row r="351059" spans="3:3" x14ac:dyDescent="0.25">
      <c r="C351059" t="s">
        <v>358</v>
      </c>
    </row>
    <row r="351060" spans="3:3" x14ac:dyDescent="0.25">
      <c r="C351060" t="s">
        <v>359</v>
      </c>
    </row>
    <row r="351061" spans="3:3" x14ac:dyDescent="0.25">
      <c r="C351061" t="s">
        <v>360</v>
      </c>
    </row>
    <row r="351062" spans="3:3" x14ac:dyDescent="0.25">
      <c r="C351062" t="s">
        <v>361</v>
      </c>
    </row>
    <row r="351063" spans="3:3" x14ac:dyDescent="0.25">
      <c r="C351063" t="s">
        <v>362</v>
      </c>
    </row>
    <row r="351064" spans="3:3" x14ac:dyDescent="0.25">
      <c r="C351064" t="s">
        <v>363</v>
      </c>
    </row>
    <row r="351065" spans="3:3" x14ac:dyDescent="0.25">
      <c r="C351065" t="s">
        <v>364</v>
      </c>
    </row>
    <row r="351066" spans="3:3" x14ac:dyDescent="0.25">
      <c r="C351066" t="s">
        <v>365</v>
      </c>
    </row>
    <row r="351067" spans="3:3" x14ac:dyDescent="0.25">
      <c r="C351067" t="s">
        <v>366</v>
      </c>
    </row>
    <row r="351068" spans="3:3" x14ac:dyDescent="0.25">
      <c r="C351068" t="s">
        <v>367</v>
      </c>
    </row>
    <row r="351069" spans="3:3" x14ac:dyDescent="0.25">
      <c r="C351069" t="s">
        <v>368</v>
      </c>
    </row>
    <row r="351070" spans="3:3" x14ac:dyDescent="0.25">
      <c r="C351070" t="s">
        <v>369</v>
      </c>
    </row>
    <row r="351071" spans="3:3" x14ac:dyDescent="0.25">
      <c r="C351071" t="s">
        <v>370</v>
      </c>
    </row>
    <row r="351072" spans="3:3" x14ac:dyDescent="0.25">
      <c r="C351072" t="s">
        <v>371</v>
      </c>
    </row>
    <row r="351073" spans="3:3" x14ac:dyDescent="0.25">
      <c r="C351073" t="s">
        <v>372</v>
      </c>
    </row>
    <row r="351074" spans="3:3" x14ac:dyDescent="0.25">
      <c r="C351074" t="s">
        <v>373</v>
      </c>
    </row>
    <row r="351075" spans="3:3" x14ac:dyDescent="0.25">
      <c r="C351075" t="s">
        <v>374</v>
      </c>
    </row>
    <row r="351076" spans="3:3" x14ac:dyDescent="0.25">
      <c r="C351076" t="s">
        <v>375</v>
      </c>
    </row>
    <row r="351077" spans="3:3" x14ac:dyDescent="0.25">
      <c r="C351077" t="s">
        <v>376</v>
      </c>
    </row>
    <row r="351078" spans="3:3" x14ac:dyDescent="0.25">
      <c r="C351078" t="s">
        <v>377</v>
      </c>
    </row>
    <row r="351079" spans="3:3" x14ac:dyDescent="0.25">
      <c r="C351079" t="s">
        <v>378</v>
      </c>
    </row>
    <row r="351080" spans="3:3" x14ac:dyDescent="0.25">
      <c r="C351080" t="s">
        <v>379</v>
      </c>
    </row>
    <row r="351081" spans="3:3" x14ac:dyDescent="0.25">
      <c r="C351081" t="s">
        <v>380</v>
      </c>
    </row>
    <row r="351082" spans="3:3" x14ac:dyDescent="0.25">
      <c r="C351082" t="s">
        <v>381</v>
      </c>
    </row>
    <row r="351083" spans="3:3" x14ac:dyDescent="0.25">
      <c r="C351083" t="s">
        <v>382</v>
      </c>
    </row>
    <row r="351084" spans="3:3" x14ac:dyDescent="0.25">
      <c r="C351084" t="s">
        <v>383</v>
      </c>
    </row>
    <row r="351085" spans="3:3" x14ac:dyDescent="0.25">
      <c r="C351085" t="s">
        <v>384</v>
      </c>
    </row>
    <row r="351086" spans="3:3" x14ac:dyDescent="0.25">
      <c r="C351086" t="s">
        <v>385</v>
      </c>
    </row>
    <row r="351087" spans="3:3" x14ac:dyDescent="0.25">
      <c r="C351087" t="s">
        <v>386</v>
      </c>
    </row>
    <row r="351088" spans="3:3" x14ac:dyDescent="0.25">
      <c r="C351088" t="s">
        <v>387</v>
      </c>
    </row>
    <row r="351089" spans="3:3" x14ac:dyDescent="0.25">
      <c r="C351089" t="s">
        <v>388</v>
      </c>
    </row>
    <row r="351090" spans="3:3" x14ac:dyDescent="0.25">
      <c r="C351090" t="s">
        <v>389</v>
      </c>
    </row>
    <row r="351091" spans="3:3" x14ac:dyDescent="0.25">
      <c r="C351091" t="s">
        <v>390</v>
      </c>
    </row>
    <row r="351092" spans="3:3" x14ac:dyDescent="0.25">
      <c r="C351092" t="s">
        <v>391</v>
      </c>
    </row>
    <row r="351093" spans="3:3" x14ac:dyDescent="0.25">
      <c r="C351093" t="s">
        <v>392</v>
      </c>
    </row>
    <row r="351094" spans="3:3" x14ac:dyDescent="0.25">
      <c r="C351094" t="s">
        <v>393</v>
      </c>
    </row>
    <row r="351095" spans="3:3" x14ac:dyDescent="0.25">
      <c r="C351095" t="s">
        <v>394</v>
      </c>
    </row>
    <row r="351096" spans="3:3" x14ac:dyDescent="0.25">
      <c r="C351096" t="s">
        <v>395</v>
      </c>
    </row>
    <row r="351097" spans="3:3" x14ac:dyDescent="0.25">
      <c r="C351097" t="s">
        <v>396</v>
      </c>
    </row>
    <row r="351098" spans="3:3" x14ac:dyDescent="0.25">
      <c r="C351098" t="s">
        <v>397</v>
      </c>
    </row>
    <row r="351099" spans="3:3" x14ac:dyDescent="0.25">
      <c r="C351099" t="s">
        <v>398</v>
      </c>
    </row>
    <row r="351100" spans="3:3" x14ac:dyDescent="0.25">
      <c r="C351100" t="s">
        <v>399</v>
      </c>
    </row>
    <row r="351101" spans="3:3" x14ac:dyDescent="0.25">
      <c r="C351101" t="s">
        <v>400</v>
      </c>
    </row>
    <row r="351102" spans="3:3" x14ac:dyDescent="0.25">
      <c r="C351102" t="s">
        <v>401</v>
      </c>
    </row>
    <row r="351103" spans="3:3" x14ac:dyDescent="0.25">
      <c r="C351103" t="s">
        <v>402</v>
      </c>
    </row>
    <row r="351104" spans="3:3" x14ac:dyDescent="0.25">
      <c r="C351104" t="s">
        <v>403</v>
      </c>
    </row>
    <row r="351105" spans="3:3" x14ac:dyDescent="0.25">
      <c r="C351105" t="s">
        <v>404</v>
      </c>
    </row>
    <row r="351106" spans="3:3" x14ac:dyDescent="0.25">
      <c r="C351106" t="s">
        <v>405</v>
      </c>
    </row>
    <row r="351107" spans="3:3" x14ac:dyDescent="0.25">
      <c r="C351107" t="s">
        <v>406</v>
      </c>
    </row>
    <row r="351108" spans="3:3" x14ac:dyDescent="0.25">
      <c r="C351108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:C23">
      <formula1>$A$350990:$A$350997</formula1>
    </dataValidation>
    <dataValidation type="list" allowBlank="1" showInputMessage="1" showErrorMessage="1" errorTitle="Entrada no válida" error="Por favor seleccione un elemento de la lista" promptTitle="Seleccione un elemento de la lista" sqref="D11:D23">
      <formula1>$B$350990:$B$351056</formula1>
    </dataValidation>
    <dataValidation type="list" allowBlank="1" showInputMessage="1" showErrorMessage="1" errorTitle="Entrada no válida" error="Por favor seleccione un elemento de la lista" promptTitle="Seleccione un elemento de la lista" sqref="E11:E23">
      <formula1>$C$350990:$C$351108</formula1>
    </dataValidation>
    <dataValidation type="textLength" allowBlank="1" showInputMessage="1" showErrorMessage="1" errorTitle="Entrada no válida" error="Escriba un texto " promptTitle="Cualquier contenido" sqref="F11:F23 AD11:AD23 Y11:Z23 L11:L23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23">
      <formula1>$D$350990:$D$350997</formula1>
    </dataValidation>
    <dataValidation type="decimal" allowBlank="1" showInputMessage="1" showErrorMessage="1" errorTitle="Entrada no válida" error="Por favor escriba un número" promptTitle="Escriba un número en esta casilla" sqref="H11:H23 AB11:AC23 V11:W23 R11:T23 P11:P2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23 M11:M23 I11:J2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:K23">
      <formula1>$E$350990:$E$350993</formula1>
    </dataValidation>
    <dataValidation type="list" allowBlank="1" showInputMessage="1" showErrorMessage="1" errorTitle="Entrada no válida" error="Por favor seleccione un elemento de la lista" promptTitle="Seleccione un elemento de la lista" sqref="N11:N23">
      <formula1>$F$350990:$F$350992</formula1>
    </dataValidation>
    <dataValidation type="list" allowBlank="1" showInputMessage="1" showErrorMessage="1" errorTitle="Entrada no válida" error="Por favor seleccione un elemento de la lista" promptTitle="Seleccione un elemento de la lista" sqref="O11:O23">
      <formula1>$G$350990:$G$351002</formula1>
    </dataValidation>
    <dataValidation type="list" allowBlank="1" showInputMessage="1" showErrorMessage="1" errorTitle="Entrada no válida" error="Por favor seleccione un elemento de la lista" promptTitle="Seleccione un elemento de la lista" sqref="Q11:Q23">
      <formula1>$H$350990:$H$350995</formula1>
    </dataValidation>
    <dataValidation type="list" allowBlank="1" showInputMessage="1" showErrorMessage="1" errorTitle="Entrada no válida" error="Por favor seleccione un elemento de la lista" promptTitle="Seleccione un elemento de la lista" sqref="U11:U23">
      <formula1>$I$350990:$I$350998</formula1>
    </dataValidation>
    <dataValidation type="list" allowBlank="1" showInputMessage="1" showErrorMessage="1" errorTitle="Entrada no válida" error="Por favor seleccione un elemento de la lista" promptTitle="Seleccione un elemento de la lista" sqref="X11:X23">
      <formula1>$J$350990:$J$350995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1061"/>
  <sheetViews>
    <sheetView tabSelected="1" topLeftCell="K19" workbookViewId="0">
      <selection activeCell="L35" sqref="L35"/>
    </sheetView>
  </sheetViews>
  <sheetFormatPr baseColWidth="10" defaultRowHeight="15" x14ac:dyDescent="0.25"/>
  <cols>
    <col min="1" max="1" width="16.7109375" bestFit="1" customWidth="1"/>
    <col min="2" max="2" width="24.7109375" bestFit="1" customWidth="1"/>
    <col min="3" max="3" width="52.140625" bestFit="1" customWidth="1"/>
    <col min="4" max="4" width="47.42578125" bestFit="1" customWidth="1"/>
    <col min="5" max="5" width="25.85546875" bestFit="1" customWidth="1"/>
    <col min="6" max="6" width="28" bestFit="1" customWidth="1"/>
    <col min="7" max="7" width="10.140625" bestFit="1" customWidth="1"/>
    <col min="8" max="8" width="82" bestFit="1" customWidth="1"/>
    <col min="9" max="9" width="16.5703125" bestFit="1" customWidth="1"/>
    <col min="10" max="10" width="35" bestFit="1" customWidth="1"/>
    <col min="11" max="11" width="34" bestFit="1" customWidth="1"/>
    <col min="12" max="12" width="48.5703125" bestFit="1" customWidth="1"/>
    <col min="13" max="13" width="50.42578125" bestFit="1" customWidth="1"/>
    <col min="14" max="14" width="26" bestFit="1" customWidth="1"/>
    <col min="15" max="15" width="193" bestFit="1" customWidth="1"/>
    <col min="16" max="16" width="106" bestFit="1" customWidth="1"/>
    <col min="17" max="17" width="23.7109375" bestFit="1" customWidth="1"/>
    <col min="18" max="18" width="15.85546875" bestFit="1" customWidth="1"/>
    <col min="19" max="19" width="23.140625" bestFit="1" customWidth="1"/>
    <col min="20" max="20" width="15.85546875" bestFit="1" customWidth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43434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409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9" t="s">
        <v>410</v>
      </c>
      <c r="D10" s="9" t="s">
        <v>411</v>
      </c>
      <c r="E10" s="9" t="s">
        <v>412</v>
      </c>
      <c r="F10" s="9" t="s">
        <v>413</v>
      </c>
      <c r="G10" s="9" t="s">
        <v>16</v>
      </c>
      <c r="H10" s="9" t="s">
        <v>414</v>
      </c>
      <c r="I10" s="9" t="s">
        <v>415</v>
      </c>
      <c r="J10" s="9" t="s">
        <v>416</v>
      </c>
      <c r="K10" s="9" t="s">
        <v>417</v>
      </c>
      <c r="L10" s="9" t="s">
        <v>418</v>
      </c>
      <c r="M10" s="9" t="s">
        <v>419</v>
      </c>
      <c r="N10" s="9" t="s">
        <v>420</v>
      </c>
      <c r="O10" s="9" t="s">
        <v>421</v>
      </c>
      <c r="P10" s="9" t="s">
        <v>422</v>
      </c>
      <c r="Q10" s="9" t="s">
        <v>423</v>
      </c>
      <c r="R10" s="9" t="s">
        <v>424</v>
      </c>
      <c r="S10" s="9" t="s">
        <v>425</v>
      </c>
      <c r="T10" s="9" t="s">
        <v>29</v>
      </c>
    </row>
    <row r="11" spans="1:20" x14ac:dyDescent="0.25">
      <c r="A11" s="1">
        <v>1</v>
      </c>
      <c r="B11" t="s">
        <v>30</v>
      </c>
      <c r="C11" s="10" t="s">
        <v>426</v>
      </c>
      <c r="D11" s="10" t="s">
        <v>430</v>
      </c>
      <c r="E11" s="10" t="s">
        <v>225</v>
      </c>
      <c r="F11" s="12">
        <v>1769999481</v>
      </c>
      <c r="G11" s="10" t="s">
        <v>428</v>
      </c>
      <c r="H11" s="10" t="s">
        <v>480</v>
      </c>
      <c r="I11" s="25">
        <v>7000000</v>
      </c>
      <c r="J11" s="25">
        <v>0</v>
      </c>
      <c r="K11" s="25">
        <v>0</v>
      </c>
      <c r="L11" s="13"/>
      <c r="M11" s="24">
        <v>0</v>
      </c>
      <c r="N11" s="14">
        <v>0</v>
      </c>
      <c r="O11" s="10" t="s">
        <v>481</v>
      </c>
      <c r="P11" s="10" t="s">
        <v>482</v>
      </c>
      <c r="Q11" s="15">
        <v>42097</v>
      </c>
      <c r="R11" s="15"/>
      <c r="S11" s="16">
        <v>32874</v>
      </c>
      <c r="T11" s="10"/>
    </row>
    <row r="12" spans="1:20" x14ac:dyDescent="0.25">
      <c r="A12" s="1">
        <v>1</v>
      </c>
      <c r="B12" t="s">
        <v>30</v>
      </c>
      <c r="C12" s="10" t="s">
        <v>426</v>
      </c>
      <c r="D12" s="10" t="s">
        <v>430</v>
      </c>
      <c r="E12" s="10" t="s">
        <v>225</v>
      </c>
      <c r="F12" s="10" t="s">
        <v>483</v>
      </c>
      <c r="G12" s="10" t="s">
        <v>428</v>
      </c>
      <c r="H12" s="10" t="s">
        <v>480</v>
      </c>
      <c r="I12" s="25">
        <v>11000000</v>
      </c>
      <c r="J12" s="25">
        <v>0</v>
      </c>
      <c r="K12" s="25">
        <v>0</v>
      </c>
      <c r="L12" s="13"/>
      <c r="M12" s="24">
        <v>0</v>
      </c>
      <c r="N12" s="14">
        <v>0</v>
      </c>
      <c r="O12" s="10" t="s">
        <v>484</v>
      </c>
      <c r="P12" s="10" t="s">
        <v>482</v>
      </c>
      <c r="Q12" s="15">
        <v>40997</v>
      </c>
      <c r="R12" s="15"/>
      <c r="S12" s="16">
        <v>32874</v>
      </c>
      <c r="T12" s="10"/>
    </row>
    <row r="13" spans="1:20" x14ac:dyDescent="0.25">
      <c r="A13" s="1">
        <v>1</v>
      </c>
      <c r="B13" t="s">
        <v>30</v>
      </c>
      <c r="C13" s="10" t="s">
        <v>431</v>
      </c>
      <c r="D13" s="10" t="s">
        <v>430</v>
      </c>
      <c r="E13" s="10" t="s">
        <v>225</v>
      </c>
      <c r="F13" s="10" t="s">
        <v>485</v>
      </c>
      <c r="G13" s="10" t="s">
        <v>428</v>
      </c>
      <c r="H13" s="10" t="s">
        <v>486</v>
      </c>
      <c r="I13" s="25">
        <v>99476044.629999757</v>
      </c>
      <c r="J13" s="25">
        <v>464708444.63999999</v>
      </c>
      <c r="K13" s="25">
        <v>205818985.03999999</v>
      </c>
      <c r="L13" s="17"/>
      <c r="M13" s="24">
        <v>323035455</v>
      </c>
      <c r="N13" s="10">
        <v>0</v>
      </c>
      <c r="O13" s="10" t="s">
        <v>487</v>
      </c>
      <c r="P13" s="10" t="s">
        <v>482</v>
      </c>
      <c r="Q13" s="15">
        <v>35901</v>
      </c>
      <c r="R13" s="15"/>
      <c r="S13" s="16">
        <v>43404</v>
      </c>
      <c r="T13" s="10"/>
    </row>
    <row r="14" spans="1:20" x14ac:dyDescent="0.25">
      <c r="A14" s="1">
        <v>1</v>
      </c>
      <c r="B14" t="s">
        <v>30</v>
      </c>
      <c r="C14" s="10" t="s">
        <v>431</v>
      </c>
      <c r="D14" s="10" t="s">
        <v>430</v>
      </c>
      <c r="E14" s="10" t="s">
        <v>444</v>
      </c>
      <c r="F14" s="12">
        <v>21003025980</v>
      </c>
      <c r="G14" s="10" t="s">
        <v>428</v>
      </c>
      <c r="H14" s="10" t="s">
        <v>488</v>
      </c>
      <c r="I14" s="25">
        <v>20741568.799999684</v>
      </c>
      <c r="J14" s="25">
        <v>64114.9</v>
      </c>
      <c r="K14" s="25">
        <v>11563930</v>
      </c>
      <c r="L14" s="13"/>
      <c r="M14" s="24">
        <v>-10183260</v>
      </c>
      <c r="N14" s="10">
        <v>4</v>
      </c>
      <c r="O14" s="10" t="s">
        <v>487</v>
      </c>
      <c r="P14" s="10" t="s">
        <v>482</v>
      </c>
      <c r="Q14" s="15">
        <v>41627</v>
      </c>
      <c r="R14" s="15"/>
      <c r="S14" s="16">
        <v>43404</v>
      </c>
      <c r="T14" s="10"/>
    </row>
    <row r="15" spans="1:20" x14ac:dyDescent="0.25">
      <c r="A15" s="1">
        <v>1</v>
      </c>
      <c r="B15" t="s">
        <v>30</v>
      </c>
      <c r="C15" s="10" t="s">
        <v>431</v>
      </c>
      <c r="D15" s="10" t="s">
        <v>430</v>
      </c>
      <c r="E15" s="10" t="s">
        <v>225</v>
      </c>
      <c r="F15" s="12">
        <v>7769996666</v>
      </c>
      <c r="G15" s="10" t="s">
        <v>428</v>
      </c>
      <c r="H15" s="10" t="s">
        <v>489</v>
      </c>
      <c r="I15" s="25">
        <v>141186836.86000001</v>
      </c>
      <c r="J15" s="25">
        <v>0</v>
      </c>
      <c r="K15" s="25">
        <v>0</v>
      </c>
      <c r="L15" s="13"/>
      <c r="M15" s="24">
        <v>0</v>
      </c>
      <c r="N15" s="10">
        <v>0</v>
      </c>
      <c r="O15" s="10" t="s">
        <v>487</v>
      </c>
      <c r="P15" s="10" t="s">
        <v>482</v>
      </c>
      <c r="Q15" s="15">
        <v>41477</v>
      </c>
      <c r="R15" s="15"/>
      <c r="S15" s="16">
        <v>43404</v>
      </c>
      <c r="T15" s="10"/>
    </row>
    <row r="16" spans="1:20" x14ac:dyDescent="0.25">
      <c r="A16" s="1">
        <v>1</v>
      </c>
      <c r="B16" t="s">
        <v>30</v>
      </c>
      <c r="C16" s="10" t="s">
        <v>431</v>
      </c>
      <c r="D16" s="10" t="s">
        <v>430</v>
      </c>
      <c r="E16" s="10" t="s">
        <v>225</v>
      </c>
      <c r="F16" s="18">
        <v>7769996336</v>
      </c>
      <c r="G16" s="10" t="s">
        <v>428</v>
      </c>
      <c r="H16" s="10" t="s">
        <v>490</v>
      </c>
      <c r="I16" s="25">
        <v>35676000</v>
      </c>
      <c r="J16" s="25">
        <v>0</v>
      </c>
      <c r="K16" s="25">
        <v>0</v>
      </c>
      <c r="L16" s="13"/>
      <c r="M16" s="24">
        <v>0</v>
      </c>
      <c r="N16" s="10">
        <v>0</v>
      </c>
      <c r="O16" s="10" t="s">
        <v>487</v>
      </c>
      <c r="P16" s="10" t="s">
        <v>482</v>
      </c>
      <c r="Q16" s="15">
        <v>41864</v>
      </c>
      <c r="R16" s="15"/>
      <c r="S16" s="16">
        <v>43404</v>
      </c>
      <c r="T16" s="10"/>
    </row>
    <row r="17" spans="1:20" x14ac:dyDescent="0.25">
      <c r="A17" s="1">
        <v>1</v>
      </c>
      <c r="B17" t="s">
        <v>30</v>
      </c>
      <c r="C17" s="10" t="s">
        <v>431</v>
      </c>
      <c r="D17" s="10" t="s">
        <v>430</v>
      </c>
      <c r="E17" s="10" t="s">
        <v>237</v>
      </c>
      <c r="F17" s="19" t="s">
        <v>491</v>
      </c>
      <c r="G17" s="10" t="s">
        <v>428</v>
      </c>
      <c r="H17" s="10" t="s">
        <v>492</v>
      </c>
      <c r="I17" s="25">
        <v>7144492</v>
      </c>
      <c r="J17" s="25">
        <v>0</v>
      </c>
      <c r="K17" s="25">
        <v>0</v>
      </c>
      <c r="L17" s="13"/>
      <c r="M17" s="24">
        <v>0</v>
      </c>
      <c r="N17" s="10">
        <v>0</v>
      </c>
      <c r="O17" s="10" t="s">
        <v>487</v>
      </c>
      <c r="P17" s="10" t="s">
        <v>482</v>
      </c>
      <c r="Q17" s="20">
        <v>41535</v>
      </c>
      <c r="R17" s="20"/>
      <c r="S17" s="16">
        <v>43404</v>
      </c>
      <c r="T17" s="10"/>
    </row>
    <row r="18" spans="1:20" x14ac:dyDescent="0.25">
      <c r="A18" s="1">
        <v>1</v>
      </c>
      <c r="B18" t="s">
        <v>30</v>
      </c>
      <c r="C18" s="10" t="s">
        <v>431</v>
      </c>
      <c r="D18" s="10" t="s">
        <v>427</v>
      </c>
      <c r="E18" s="10" t="s">
        <v>225</v>
      </c>
      <c r="F18" s="12">
        <v>7700683878</v>
      </c>
      <c r="G18" s="10" t="s">
        <v>428</v>
      </c>
      <c r="H18" s="10" t="s">
        <v>493</v>
      </c>
      <c r="I18" s="25">
        <v>709231087.78000164</v>
      </c>
      <c r="J18" s="25">
        <v>8636174896.7700005</v>
      </c>
      <c r="K18" s="25">
        <v>6251497746</v>
      </c>
      <c r="L18" s="13"/>
      <c r="M18" s="24">
        <v>2675202861</v>
      </c>
      <c r="N18" s="10">
        <v>2.35</v>
      </c>
      <c r="O18" s="10" t="s">
        <v>487</v>
      </c>
      <c r="P18" s="10" t="s">
        <v>482</v>
      </c>
      <c r="Q18" s="15">
        <v>39911</v>
      </c>
      <c r="R18" s="15"/>
      <c r="S18" s="16">
        <v>43404</v>
      </c>
      <c r="T18" s="10"/>
    </row>
    <row r="19" spans="1:20" x14ac:dyDescent="0.25">
      <c r="A19" s="1">
        <v>1</v>
      </c>
      <c r="B19" t="s">
        <v>30</v>
      </c>
      <c r="C19" s="10" t="s">
        <v>431</v>
      </c>
      <c r="D19" s="10" t="s">
        <v>427</v>
      </c>
      <c r="E19" s="11" t="s">
        <v>225</v>
      </c>
      <c r="F19" s="10" t="s">
        <v>494</v>
      </c>
      <c r="G19" s="10" t="s">
        <v>428</v>
      </c>
      <c r="H19" s="10" t="s">
        <v>495</v>
      </c>
      <c r="I19" s="25">
        <v>237921507.79999876</v>
      </c>
      <c r="J19" s="25">
        <v>2540023894.8299999</v>
      </c>
      <c r="K19" s="25">
        <v>1000000000.36</v>
      </c>
      <c r="L19" s="13"/>
      <c r="M19" s="24">
        <v>-1000000000</v>
      </c>
      <c r="N19" s="10">
        <v>2.35</v>
      </c>
      <c r="O19" s="10" t="s">
        <v>487</v>
      </c>
      <c r="P19" s="10" t="s">
        <v>482</v>
      </c>
      <c r="Q19" s="15">
        <v>35900</v>
      </c>
      <c r="R19" s="15"/>
      <c r="S19" s="16">
        <v>43404</v>
      </c>
      <c r="T19" s="10"/>
    </row>
    <row r="20" spans="1:20" x14ac:dyDescent="0.25">
      <c r="A20" s="1">
        <v>1</v>
      </c>
      <c r="B20" t="s">
        <v>30</v>
      </c>
      <c r="C20" s="10" t="s">
        <v>431</v>
      </c>
      <c r="D20" s="10" t="s">
        <v>427</v>
      </c>
      <c r="E20" s="10" t="s">
        <v>258</v>
      </c>
      <c r="F20" s="10" t="s">
        <v>496</v>
      </c>
      <c r="G20" s="10" t="s">
        <v>428</v>
      </c>
      <c r="H20" s="10" t="s">
        <v>497</v>
      </c>
      <c r="I20" s="25">
        <v>26609552942.080002</v>
      </c>
      <c r="J20" s="25">
        <v>1798322456.5999999</v>
      </c>
      <c r="K20" s="25">
        <v>9312486126</v>
      </c>
      <c r="L20" s="13"/>
      <c r="M20" s="24">
        <v>-8000000000</v>
      </c>
      <c r="N20" s="10">
        <v>4.45</v>
      </c>
      <c r="O20" s="10" t="s">
        <v>487</v>
      </c>
      <c r="P20" s="10" t="s">
        <v>482</v>
      </c>
      <c r="Q20" s="15">
        <v>40052</v>
      </c>
      <c r="R20" s="15"/>
      <c r="S20" s="16">
        <v>43404</v>
      </c>
      <c r="T20" s="10"/>
    </row>
    <row r="21" spans="1:20" x14ac:dyDescent="0.25">
      <c r="A21" s="1">
        <v>1</v>
      </c>
      <c r="B21" t="s">
        <v>30</v>
      </c>
      <c r="C21" s="10" t="s">
        <v>431</v>
      </c>
      <c r="D21" s="10" t="s">
        <v>427</v>
      </c>
      <c r="E21" s="10" t="s">
        <v>185</v>
      </c>
      <c r="F21" s="10" t="s">
        <v>498</v>
      </c>
      <c r="G21" s="10" t="s">
        <v>428</v>
      </c>
      <c r="H21" s="10" t="s">
        <v>473</v>
      </c>
      <c r="I21" s="25">
        <v>128936041.35000046</v>
      </c>
      <c r="J21" s="25">
        <v>1632128067.0599999</v>
      </c>
      <c r="K21" s="26">
        <v>1247377890</v>
      </c>
      <c r="L21" s="13"/>
      <c r="M21" s="24">
        <v>1631605573</v>
      </c>
      <c r="N21" s="10">
        <v>1</v>
      </c>
      <c r="O21" s="10" t="s">
        <v>487</v>
      </c>
      <c r="P21" s="10" t="s">
        <v>482</v>
      </c>
      <c r="Q21" s="15">
        <v>40644</v>
      </c>
      <c r="R21" s="15"/>
      <c r="S21" s="16">
        <v>43404</v>
      </c>
      <c r="T21" s="10"/>
    </row>
    <row r="22" spans="1:20" x14ac:dyDescent="0.25">
      <c r="A22" s="1">
        <v>1</v>
      </c>
      <c r="B22" t="s">
        <v>30</v>
      </c>
      <c r="C22" s="10" t="s">
        <v>431</v>
      </c>
      <c r="D22" s="10" t="s">
        <v>427</v>
      </c>
      <c r="E22" s="10" t="s">
        <v>225</v>
      </c>
      <c r="F22" s="10" t="s">
        <v>499</v>
      </c>
      <c r="G22" s="10" t="s">
        <v>428</v>
      </c>
      <c r="H22" s="10" t="s">
        <v>500</v>
      </c>
      <c r="I22" s="25">
        <v>3548500263.5499992</v>
      </c>
      <c r="J22" s="25">
        <v>1312730282.3199999</v>
      </c>
      <c r="K22" s="25">
        <v>2555143089</v>
      </c>
      <c r="L22" s="13"/>
      <c r="M22" s="24">
        <v>-1500000000</v>
      </c>
      <c r="N22" s="10">
        <v>2.35</v>
      </c>
      <c r="O22" s="10" t="s">
        <v>487</v>
      </c>
      <c r="P22" s="10" t="s">
        <v>482</v>
      </c>
      <c r="Q22" s="15">
        <v>35844</v>
      </c>
      <c r="R22" s="15"/>
      <c r="S22" s="16">
        <v>43404</v>
      </c>
      <c r="T22" s="10"/>
    </row>
    <row r="23" spans="1:20" x14ac:dyDescent="0.25">
      <c r="A23" s="1">
        <v>1</v>
      </c>
      <c r="B23" t="s">
        <v>30</v>
      </c>
      <c r="C23" s="10" t="s">
        <v>431</v>
      </c>
      <c r="D23" s="10" t="s">
        <v>427</v>
      </c>
      <c r="E23" s="10" t="s">
        <v>262</v>
      </c>
      <c r="F23" s="10" t="s">
        <v>501</v>
      </c>
      <c r="G23" s="10" t="s">
        <v>428</v>
      </c>
      <c r="H23" s="10" t="s">
        <v>497</v>
      </c>
      <c r="I23" s="25">
        <v>15543111537.07999</v>
      </c>
      <c r="J23" s="25">
        <v>668940897.05999994</v>
      </c>
      <c r="K23" s="25">
        <v>6176912049.5799999</v>
      </c>
      <c r="L23" s="13"/>
      <c r="M23" s="24">
        <v>-1615181616</v>
      </c>
      <c r="N23" s="10">
        <v>4.3499999999999996</v>
      </c>
      <c r="O23" s="10" t="s">
        <v>487</v>
      </c>
      <c r="P23" s="10" t="s">
        <v>482</v>
      </c>
      <c r="Q23" s="15">
        <v>40658</v>
      </c>
      <c r="R23" s="15"/>
      <c r="S23" s="16">
        <v>43404</v>
      </c>
      <c r="T23" s="10"/>
    </row>
    <row r="24" spans="1:20" x14ac:dyDescent="0.25">
      <c r="A24" s="1">
        <v>1</v>
      </c>
      <c r="B24" t="s">
        <v>30</v>
      </c>
      <c r="C24" s="10" t="s">
        <v>431</v>
      </c>
      <c r="D24" s="10" t="s">
        <v>427</v>
      </c>
      <c r="E24" s="10" t="s">
        <v>437</v>
      </c>
      <c r="F24" s="10" t="s">
        <v>502</v>
      </c>
      <c r="G24" s="10" t="s">
        <v>428</v>
      </c>
      <c r="H24" s="10" t="s">
        <v>503</v>
      </c>
      <c r="I24" s="25">
        <v>671621033.7099998</v>
      </c>
      <c r="J24" s="25">
        <v>12572281.5</v>
      </c>
      <c r="K24" s="25">
        <v>117468000</v>
      </c>
      <c r="L24" s="13"/>
      <c r="M24" s="24">
        <v>-77500000</v>
      </c>
      <c r="N24" s="27">
        <v>0.9</v>
      </c>
      <c r="O24" s="10" t="s">
        <v>487</v>
      </c>
      <c r="P24" s="10" t="s">
        <v>482</v>
      </c>
      <c r="Q24" s="15">
        <v>36339</v>
      </c>
      <c r="R24" s="15"/>
      <c r="S24" s="16">
        <v>43404</v>
      </c>
      <c r="T24" s="10"/>
    </row>
    <row r="25" spans="1:20" x14ac:dyDescent="0.25">
      <c r="A25" s="1">
        <v>1</v>
      </c>
      <c r="B25" t="s">
        <v>30</v>
      </c>
      <c r="C25" s="10" t="s">
        <v>431</v>
      </c>
      <c r="D25" s="10" t="s">
        <v>427</v>
      </c>
      <c r="E25" s="10" t="s">
        <v>237</v>
      </c>
      <c r="F25" s="21">
        <v>2193407</v>
      </c>
      <c r="G25" s="10" t="s">
        <v>428</v>
      </c>
      <c r="H25" s="10" t="s">
        <v>504</v>
      </c>
      <c r="I25" s="25">
        <v>111852776.75999986</v>
      </c>
      <c r="J25" s="25">
        <v>5213430.17</v>
      </c>
      <c r="K25" s="25">
        <v>47411747</v>
      </c>
      <c r="L25" s="13"/>
      <c r="M25" s="24">
        <v>-24688792</v>
      </c>
      <c r="N25" s="10">
        <v>1</v>
      </c>
      <c r="O25" s="10" t="s">
        <v>487</v>
      </c>
      <c r="P25" s="10" t="s">
        <v>482</v>
      </c>
      <c r="Q25" s="15">
        <v>41753</v>
      </c>
      <c r="R25" s="15"/>
      <c r="S25" s="16">
        <v>43404</v>
      </c>
      <c r="T25" s="10"/>
    </row>
    <row r="26" spans="1:20" x14ac:dyDescent="0.25">
      <c r="A26" s="1">
        <v>1</v>
      </c>
      <c r="B26" t="s">
        <v>30</v>
      </c>
      <c r="C26" s="10" t="s">
        <v>431</v>
      </c>
      <c r="D26" s="10" t="s">
        <v>427</v>
      </c>
      <c r="E26" s="10" t="s">
        <v>256</v>
      </c>
      <c r="F26" s="21">
        <v>156060094888</v>
      </c>
      <c r="G26" s="10" t="s">
        <v>428</v>
      </c>
      <c r="H26" s="10" t="s">
        <v>505</v>
      </c>
      <c r="I26" s="26">
        <v>1477561006.76</v>
      </c>
      <c r="J26" s="26">
        <v>3783345.99</v>
      </c>
      <c r="K26" s="26">
        <v>787440684.94000006</v>
      </c>
      <c r="L26" s="22"/>
      <c r="M26" s="24">
        <v>-622827434</v>
      </c>
      <c r="N26" s="10">
        <v>4.6500000000000004</v>
      </c>
      <c r="O26" s="10" t="s">
        <v>487</v>
      </c>
      <c r="P26" s="10" t="s">
        <v>482</v>
      </c>
      <c r="Q26" s="16">
        <v>43308</v>
      </c>
      <c r="R26" s="16"/>
      <c r="S26" s="16">
        <v>43404</v>
      </c>
      <c r="T26" s="10"/>
    </row>
    <row r="27" spans="1:20" x14ac:dyDescent="0.25">
      <c r="A27" s="1">
        <v>1</v>
      </c>
      <c r="B27" t="s">
        <v>30</v>
      </c>
      <c r="C27" s="10" t="s">
        <v>431</v>
      </c>
      <c r="D27" s="10" t="s">
        <v>427</v>
      </c>
      <c r="E27" s="10" t="s">
        <v>443</v>
      </c>
      <c r="F27" s="12">
        <v>310000310</v>
      </c>
      <c r="G27" s="10" t="s">
        <v>428</v>
      </c>
      <c r="H27" s="10" t="s">
        <v>486</v>
      </c>
      <c r="I27" s="25">
        <v>1665478743.7300024</v>
      </c>
      <c r="J27" s="25">
        <v>2042793</v>
      </c>
      <c r="K27" s="25">
        <v>1665478743.73</v>
      </c>
      <c r="L27" s="13"/>
      <c r="M27" s="24">
        <v>-1665478743.73</v>
      </c>
      <c r="N27" s="10">
        <v>3.45</v>
      </c>
      <c r="O27" s="10" t="s">
        <v>487</v>
      </c>
      <c r="P27" s="10" t="s">
        <v>482</v>
      </c>
      <c r="Q27" s="15">
        <v>37859</v>
      </c>
      <c r="R27" s="15"/>
      <c r="S27" s="16">
        <v>43404</v>
      </c>
      <c r="T27" s="10"/>
    </row>
    <row r="28" spans="1:20" x14ac:dyDescent="0.25">
      <c r="A28" s="1">
        <v>1</v>
      </c>
      <c r="B28" t="s">
        <v>30</v>
      </c>
      <c r="C28" s="10" t="s">
        <v>431</v>
      </c>
      <c r="D28" s="10" t="s">
        <v>427</v>
      </c>
      <c r="E28" s="10" t="s">
        <v>256</v>
      </c>
      <c r="F28" s="21">
        <v>156060094050</v>
      </c>
      <c r="G28" s="10" t="s">
        <v>428</v>
      </c>
      <c r="H28" s="10" t="s">
        <v>506</v>
      </c>
      <c r="I28" s="25">
        <v>401335476.8300001</v>
      </c>
      <c r="J28" s="25">
        <v>1386962.6</v>
      </c>
      <c r="K28" s="25">
        <v>1429268.85</v>
      </c>
      <c r="L28" s="13"/>
      <c r="M28" s="24">
        <v>-1338533</v>
      </c>
      <c r="N28" s="10">
        <v>4</v>
      </c>
      <c r="O28" s="10" t="s">
        <v>487</v>
      </c>
      <c r="P28" s="10" t="s">
        <v>482</v>
      </c>
      <c r="Q28" s="15">
        <v>43033</v>
      </c>
      <c r="R28" s="15"/>
      <c r="S28" s="16">
        <v>43404</v>
      </c>
      <c r="T28" s="10"/>
    </row>
    <row r="29" spans="1:20" x14ac:dyDescent="0.25">
      <c r="A29" s="1">
        <v>1</v>
      </c>
      <c r="B29" t="s">
        <v>30</v>
      </c>
      <c r="C29" s="10" t="s">
        <v>431</v>
      </c>
      <c r="D29" s="10" t="s">
        <v>427</v>
      </c>
      <c r="E29" s="10" t="s">
        <v>262</v>
      </c>
      <c r="F29" s="23" t="s">
        <v>507</v>
      </c>
      <c r="G29" s="10" t="s">
        <v>428</v>
      </c>
      <c r="H29" s="10" t="s">
        <v>508</v>
      </c>
      <c r="I29" s="25">
        <v>395379351.33999974</v>
      </c>
      <c r="J29" s="25">
        <v>1383649.17</v>
      </c>
      <c r="K29" s="25">
        <v>1428719</v>
      </c>
      <c r="L29" s="13"/>
      <c r="M29" s="24">
        <v>-1428719</v>
      </c>
      <c r="N29" s="10">
        <v>4.3499999999999996</v>
      </c>
      <c r="O29" s="10" t="s">
        <v>487</v>
      </c>
      <c r="P29" s="10" t="s">
        <v>482</v>
      </c>
      <c r="Q29" s="20">
        <v>42877</v>
      </c>
      <c r="R29" s="15"/>
      <c r="S29" s="16">
        <v>43404</v>
      </c>
      <c r="T29" s="10"/>
    </row>
    <row r="30" spans="1:20" x14ac:dyDescent="0.25">
      <c r="A30" s="1">
        <v>1</v>
      </c>
      <c r="B30" t="s">
        <v>30</v>
      </c>
      <c r="C30" s="10" t="s">
        <v>431</v>
      </c>
      <c r="D30" s="10" t="s">
        <v>427</v>
      </c>
      <c r="E30" s="10" t="s">
        <v>258</v>
      </c>
      <c r="F30" s="10" t="s">
        <v>509</v>
      </c>
      <c r="G30" s="10" t="s">
        <v>428</v>
      </c>
      <c r="H30" s="10" t="s">
        <v>510</v>
      </c>
      <c r="I30" s="25">
        <v>194976177.09999999</v>
      </c>
      <c r="J30" s="25">
        <v>419681.81</v>
      </c>
      <c r="K30" s="26">
        <v>194976177.09999999</v>
      </c>
      <c r="L30" s="13"/>
      <c r="M30" s="24">
        <v>-194976177</v>
      </c>
      <c r="N30" s="10">
        <v>4.45</v>
      </c>
      <c r="O30" s="10" t="s">
        <v>487</v>
      </c>
      <c r="P30" s="10" t="s">
        <v>482</v>
      </c>
      <c r="Q30" s="15">
        <v>40750</v>
      </c>
      <c r="R30" s="15"/>
      <c r="S30" s="16">
        <v>43404</v>
      </c>
      <c r="T30" s="10"/>
    </row>
    <row r="31" spans="1:20" x14ac:dyDescent="0.25">
      <c r="A31" s="1">
        <v>1</v>
      </c>
      <c r="B31" t="s">
        <v>30</v>
      </c>
      <c r="C31" s="10" t="s">
        <v>431</v>
      </c>
      <c r="D31" s="10" t="s">
        <v>427</v>
      </c>
      <c r="E31" s="10" t="s">
        <v>444</v>
      </c>
      <c r="F31" s="12">
        <v>24041541281</v>
      </c>
      <c r="G31" s="10" t="s">
        <v>428</v>
      </c>
      <c r="H31" s="10" t="s">
        <v>511</v>
      </c>
      <c r="I31" s="25">
        <v>131092946.60000083</v>
      </c>
      <c r="J31" s="25">
        <v>392847.44</v>
      </c>
      <c r="K31" s="26">
        <v>131092938</v>
      </c>
      <c r="L31" s="13"/>
      <c r="M31" s="24">
        <v>-118442528</v>
      </c>
      <c r="N31" s="10">
        <v>4</v>
      </c>
      <c r="O31" s="10" t="s">
        <v>487</v>
      </c>
      <c r="P31" s="10" t="s">
        <v>482</v>
      </c>
      <c r="Q31" s="15">
        <v>41627</v>
      </c>
      <c r="R31" s="15"/>
      <c r="S31" s="16">
        <v>43404</v>
      </c>
      <c r="T31" s="10"/>
    </row>
    <row r="32" spans="1:20" x14ac:dyDescent="0.25">
      <c r="A32" s="1">
        <v>1</v>
      </c>
      <c r="B32" t="s">
        <v>30</v>
      </c>
      <c r="C32" s="10" t="s">
        <v>431</v>
      </c>
      <c r="D32" s="10" t="s">
        <v>427</v>
      </c>
      <c r="E32" s="10" t="s">
        <v>443</v>
      </c>
      <c r="F32" s="10" t="s">
        <v>512</v>
      </c>
      <c r="G32" s="10" t="s">
        <v>428</v>
      </c>
      <c r="H32" s="10" t="s">
        <v>497</v>
      </c>
      <c r="I32" s="25">
        <v>18787642.010002375</v>
      </c>
      <c r="J32" s="25">
        <v>141729</v>
      </c>
      <c r="K32" s="25">
        <v>0</v>
      </c>
      <c r="L32" s="13"/>
      <c r="M32" s="24">
        <v>141729</v>
      </c>
      <c r="N32" s="10">
        <v>3.45</v>
      </c>
      <c r="O32" s="10" t="s">
        <v>487</v>
      </c>
      <c r="P32" s="10" t="s">
        <v>482</v>
      </c>
      <c r="Q32" s="15">
        <v>36147</v>
      </c>
      <c r="R32" s="15"/>
      <c r="S32" s="16">
        <v>43404</v>
      </c>
      <c r="T32" s="10"/>
    </row>
    <row r="33" spans="1:20" x14ac:dyDescent="0.25">
      <c r="A33" s="1">
        <v>1</v>
      </c>
      <c r="B33" t="s">
        <v>30</v>
      </c>
      <c r="C33" s="10" t="s">
        <v>431</v>
      </c>
      <c r="D33" s="10" t="s">
        <v>427</v>
      </c>
      <c r="E33" s="10" t="s">
        <v>262</v>
      </c>
      <c r="F33" s="21">
        <v>220080196348</v>
      </c>
      <c r="G33" s="10" t="s">
        <v>428</v>
      </c>
      <c r="H33" s="10" t="s">
        <v>513</v>
      </c>
      <c r="I33" s="25">
        <v>7766430.9900001911</v>
      </c>
      <c r="J33" s="25">
        <v>27179</v>
      </c>
      <c r="K33" s="25">
        <v>28065</v>
      </c>
      <c r="L33" s="13"/>
      <c r="M33" s="24">
        <v>-28065</v>
      </c>
      <c r="N33" s="10">
        <v>4.3499999999999996</v>
      </c>
      <c r="O33" s="10" t="s">
        <v>487</v>
      </c>
      <c r="P33" s="10" t="s">
        <v>482</v>
      </c>
      <c r="Q33" s="16">
        <v>43004</v>
      </c>
      <c r="R33" s="15"/>
      <c r="S33" s="16">
        <v>43404</v>
      </c>
      <c r="T33" s="10"/>
    </row>
    <row r="34" spans="1:20" x14ac:dyDescent="0.25">
      <c r="A34" s="1">
        <v>1</v>
      </c>
      <c r="B34" t="s">
        <v>30</v>
      </c>
      <c r="C34" s="10" t="s">
        <v>431</v>
      </c>
      <c r="D34" s="10" t="s">
        <v>427</v>
      </c>
      <c r="E34" s="10" t="s">
        <v>185</v>
      </c>
      <c r="F34" s="12">
        <v>59012989</v>
      </c>
      <c r="G34" s="10" t="s">
        <v>428</v>
      </c>
      <c r="H34" s="10" t="s">
        <v>497</v>
      </c>
      <c r="I34" s="25">
        <v>1965604.6000007107</v>
      </c>
      <c r="J34" s="25">
        <v>1608.1</v>
      </c>
      <c r="K34" s="25">
        <v>0</v>
      </c>
      <c r="L34" s="13"/>
      <c r="M34" s="24">
        <v>1608.1</v>
      </c>
      <c r="N34" s="10">
        <v>1</v>
      </c>
      <c r="O34" s="10" t="s">
        <v>487</v>
      </c>
      <c r="P34" s="10" t="s">
        <v>482</v>
      </c>
      <c r="Q34" s="15">
        <v>40644</v>
      </c>
      <c r="R34" s="15"/>
      <c r="S34" s="16">
        <v>43404</v>
      </c>
      <c r="T34" s="10"/>
    </row>
    <row r="35" spans="1:20" x14ac:dyDescent="0.25">
      <c r="I35" s="48">
        <f>SUM(I11:I34)</f>
        <v>52177295512.359993</v>
      </c>
      <c r="J35" s="48">
        <f>SUM(J11:J34)</f>
        <v>17080458561.960001</v>
      </c>
      <c r="K35" s="48">
        <f>SUM(K11:K34)</f>
        <v>29707554159.599998</v>
      </c>
      <c r="L35" s="48">
        <f>+I35+J35-K35</f>
        <v>39550199914.719994</v>
      </c>
    </row>
    <row r="351003" spans="1:4" x14ac:dyDescent="0.25">
      <c r="A351003" t="s">
        <v>426</v>
      </c>
      <c r="B351003" t="s">
        <v>427</v>
      </c>
      <c r="C351003" t="s">
        <v>185</v>
      </c>
      <c r="D351003" t="s">
        <v>428</v>
      </c>
    </row>
    <row r="351004" spans="1:4" x14ac:dyDescent="0.25">
      <c r="A351004" t="s">
        <v>429</v>
      </c>
      <c r="B351004" t="s">
        <v>430</v>
      </c>
      <c r="C351004" t="s">
        <v>194</v>
      </c>
      <c r="D351004" t="s">
        <v>195</v>
      </c>
    </row>
    <row r="351005" spans="1:4" x14ac:dyDescent="0.25">
      <c r="A351005" t="s">
        <v>431</v>
      </c>
      <c r="B351005" t="s">
        <v>432</v>
      </c>
      <c r="C351005" t="s">
        <v>203</v>
      </c>
      <c r="D351005" t="s">
        <v>204</v>
      </c>
    </row>
    <row r="351006" spans="1:4" x14ac:dyDescent="0.25">
      <c r="C351006" t="s">
        <v>211</v>
      </c>
      <c r="D351006" t="s">
        <v>433</v>
      </c>
    </row>
    <row r="351007" spans="1:4" x14ac:dyDescent="0.25">
      <c r="C351007" t="s">
        <v>218</v>
      </c>
      <c r="D351007" t="s">
        <v>434</v>
      </c>
    </row>
    <row r="351008" spans="1:4" x14ac:dyDescent="0.25">
      <c r="C351008" t="s">
        <v>225</v>
      </c>
    </row>
    <row r="351009" spans="3:3" x14ac:dyDescent="0.25">
      <c r="C351009" t="s">
        <v>230</v>
      </c>
    </row>
    <row r="351010" spans="3:3" x14ac:dyDescent="0.25">
      <c r="C351010" t="s">
        <v>234</v>
      </c>
    </row>
    <row r="351011" spans="3:3" x14ac:dyDescent="0.25">
      <c r="C351011" t="s">
        <v>237</v>
      </c>
    </row>
    <row r="351012" spans="3:3" x14ac:dyDescent="0.25">
      <c r="C351012" t="s">
        <v>239</v>
      </c>
    </row>
    <row r="351013" spans="3:3" x14ac:dyDescent="0.25">
      <c r="C351013" t="s">
        <v>242</v>
      </c>
    </row>
    <row r="351014" spans="3:3" x14ac:dyDescent="0.25">
      <c r="C351014" t="s">
        <v>245</v>
      </c>
    </row>
    <row r="351015" spans="3:3" x14ac:dyDescent="0.25">
      <c r="C351015" t="s">
        <v>248</v>
      </c>
    </row>
    <row r="351016" spans="3:3" x14ac:dyDescent="0.25">
      <c r="C351016" t="s">
        <v>250</v>
      </c>
    </row>
    <row r="351017" spans="3:3" x14ac:dyDescent="0.25">
      <c r="C351017" t="s">
        <v>252</v>
      </c>
    </row>
    <row r="351018" spans="3:3" x14ac:dyDescent="0.25">
      <c r="C351018" t="s">
        <v>254</v>
      </c>
    </row>
    <row r="351019" spans="3:3" x14ac:dyDescent="0.25">
      <c r="C351019" t="s">
        <v>256</v>
      </c>
    </row>
    <row r="351020" spans="3:3" x14ac:dyDescent="0.25">
      <c r="C351020" t="s">
        <v>258</v>
      </c>
    </row>
    <row r="351021" spans="3:3" x14ac:dyDescent="0.25">
      <c r="C351021" t="s">
        <v>260</v>
      </c>
    </row>
    <row r="351022" spans="3:3" x14ac:dyDescent="0.25">
      <c r="C351022" t="s">
        <v>262</v>
      </c>
    </row>
    <row r="351023" spans="3:3" x14ac:dyDescent="0.25">
      <c r="C351023" t="s">
        <v>264</v>
      </c>
    </row>
    <row r="351024" spans="3:3" x14ac:dyDescent="0.25">
      <c r="C351024" t="s">
        <v>435</v>
      </c>
    </row>
    <row r="351025" spans="3:3" x14ac:dyDescent="0.25">
      <c r="C351025" t="s">
        <v>436</v>
      </c>
    </row>
    <row r="351026" spans="3:3" x14ac:dyDescent="0.25">
      <c r="C351026" t="s">
        <v>437</v>
      </c>
    </row>
    <row r="351027" spans="3:3" x14ac:dyDescent="0.25">
      <c r="C351027" t="s">
        <v>438</v>
      </c>
    </row>
    <row r="351028" spans="3:3" x14ac:dyDescent="0.25">
      <c r="C351028" t="s">
        <v>439</v>
      </c>
    </row>
    <row r="351029" spans="3:3" x14ac:dyDescent="0.25">
      <c r="C351029" t="s">
        <v>440</v>
      </c>
    </row>
    <row r="351030" spans="3:3" x14ac:dyDescent="0.25">
      <c r="C351030" t="s">
        <v>441</v>
      </c>
    </row>
    <row r="351031" spans="3:3" x14ac:dyDescent="0.25">
      <c r="C351031" t="s">
        <v>442</v>
      </c>
    </row>
    <row r="351032" spans="3:3" x14ac:dyDescent="0.25">
      <c r="C351032" t="s">
        <v>443</v>
      </c>
    </row>
    <row r="351033" spans="3:3" x14ac:dyDescent="0.25">
      <c r="C351033" t="s">
        <v>444</v>
      </c>
    </row>
    <row r="351034" spans="3:3" x14ac:dyDescent="0.25">
      <c r="C351034" t="s">
        <v>445</v>
      </c>
    </row>
    <row r="351035" spans="3:3" x14ac:dyDescent="0.25">
      <c r="C351035" t="s">
        <v>288</v>
      </c>
    </row>
    <row r="351036" spans="3:3" x14ac:dyDescent="0.25">
      <c r="C351036" t="s">
        <v>290</v>
      </c>
    </row>
    <row r="351037" spans="3:3" x14ac:dyDescent="0.25">
      <c r="C351037" t="s">
        <v>446</v>
      </c>
    </row>
    <row r="351038" spans="3:3" x14ac:dyDescent="0.25">
      <c r="C351038" t="s">
        <v>447</v>
      </c>
    </row>
    <row r="351039" spans="3:3" x14ac:dyDescent="0.25">
      <c r="C351039" t="s">
        <v>448</v>
      </c>
    </row>
    <row r="351040" spans="3:3" x14ac:dyDescent="0.25">
      <c r="C351040" t="s">
        <v>449</v>
      </c>
    </row>
    <row r="351041" spans="3:3" x14ac:dyDescent="0.25">
      <c r="C351041" t="s">
        <v>450</v>
      </c>
    </row>
    <row r="351042" spans="3:3" x14ac:dyDescent="0.25">
      <c r="C351042" t="s">
        <v>451</v>
      </c>
    </row>
    <row r="351043" spans="3:3" x14ac:dyDescent="0.25">
      <c r="C351043" t="s">
        <v>452</v>
      </c>
    </row>
    <row r="351044" spans="3:3" x14ac:dyDescent="0.25">
      <c r="C351044" t="s">
        <v>453</v>
      </c>
    </row>
    <row r="351045" spans="3:3" x14ac:dyDescent="0.25">
      <c r="C351045" t="s">
        <v>454</v>
      </c>
    </row>
    <row r="351046" spans="3:3" x14ac:dyDescent="0.25">
      <c r="C351046" t="s">
        <v>455</v>
      </c>
    </row>
    <row r="351047" spans="3:3" x14ac:dyDescent="0.25">
      <c r="C351047" t="s">
        <v>456</v>
      </c>
    </row>
    <row r="351048" spans="3:3" x14ac:dyDescent="0.25">
      <c r="C351048" t="s">
        <v>457</v>
      </c>
    </row>
    <row r="351049" spans="3:3" x14ac:dyDescent="0.25">
      <c r="C351049" t="s">
        <v>458</v>
      </c>
    </row>
    <row r="351050" spans="3:3" x14ac:dyDescent="0.25">
      <c r="C351050" t="s">
        <v>459</v>
      </c>
    </row>
    <row r="351051" spans="3:3" x14ac:dyDescent="0.25">
      <c r="C351051" t="s">
        <v>460</v>
      </c>
    </row>
    <row r="351052" spans="3:3" x14ac:dyDescent="0.25">
      <c r="C351052" t="s">
        <v>461</v>
      </c>
    </row>
    <row r="351053" spans="3:3" x14ac:dyDescent="0.25">
      <c r="C351053" t="s">
        <v>462</v>
      </c>
    </row>
    <row r="351054" spans="3:3" x14ac:dyDescent="0.25">
      <c r="C351054" t="s">
        <v>463</v>
      </c>
    </row>
    <row r="351055" spans="3:3" x14ac:dyDescent="0.25">
      <c r="C351055" t="s">
        <v>464</v>
      </c>
    </row>
    <row r="351056" spans="3:3" x14ac:dyDescent="0.25">
      <c r="C351056" t="s">
        <v>465</v>
      </c>
    </row>
    <row r="351057" spans="3:3" x14ac:dyDescent="0.25">
      <c r="C351057" t="s">
        <v>466</v>
      </c>
    </row>
    <row r="351058" spans="3:3" x14ac:dyDescent="0.25">
      <c r="C351058" t="s">
        <v>467</v>
      </c>
    </row>
    <row r="351059" spans="3:3" x14ac:dyDescent="0.25">
      <c r="C351059" t="s">
        <v>468</v>
      </c>
    </row>
    <row r="351060" spans="3:3" x14ac:dyDescent="0.25">
      <c r="C351060" t="s">
        <v>469</v>
      </c>
    </row>
    <row r="351061" spans="3:3" x14ac:dyDescent="0.25">
      <c r="C351061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Yovanna Luna Lanza</cp:lastModifiedBy>
  <dcterms:created xsi:type="dcterms:W3CDTF">2018-12-10T16:42:52Z</dcterms:created>
  <dcterms:modified xsi:type="dcterms:W3CDTF">2018-12-10T21:20:17Z</dcterms:modified>
</cp:coreProperties>
</file>